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Shared Files\Customer Files\Ontario (has app)\"/>
    </mc:Choice>
  </mc:AlternateContent>
  <xr:revisionPtr revIDLastSave="0" documentId="8_{5E19404B-72B4-4326-A6BA-9CDCB79091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8" i="1" l="1"/>
  <c r="S79" i="1"/>
  <c r="Q79" i="1"/>
  <c r="S68" i="1"/>
  <c r="R68" i="1"/>
  <c r="G67" i="1"/>
  <c r="G70" i="1" s="1"/>
  <c r="G51" i="1"/>
  <c r="W17" i="1" s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W32" i="1"/>
  <c r="W30" i="1"/>
  <c r="G29" i="1"/>
  <c r="G28" i="1"/>
  <c r="W27" i="1"/>
  <c r="G27" i="1"/>
  <c r="W26" i="1"/>
  <c r="G26" i="1"/>
  <c r="W25" i="1"/>
  <c r="G25" i="1"/>
  <c r="W24" i="1"/>
  <c r="G24" i="1"/>
  <c r="W23" i="1"/>
  <c r="G23" i="1"/>
  <c r="W22" i="1"/>
  <c r="G22" i="1"/>
  <c r="G21" i="1"/>
  <c r="G20" i="1"/>
  <c r="W19" i="1"/>
  <c r="G17" i="1"/>
  <c r="W15" i="1"/>
  <c r="W14" i="1"/>
  <c r="G30" i="1" l="1"/>
  <c r="W16" i="1" s="1"/>
  <c r="G48" i="1"/>
  <c r="W18" i="1" s="1"/>
  <c r="W21" i="1"/>
  <c r="G60" i="1"/>
  <c r="G72" i="1" l="1"/>
  <c r="S70" i="1" s="1"/>
  <c r="S72" i="1" s="1"/>
</calcChain>
</file>

<file path=xl/sharedStrings.xml><?xml version="1.0" encoding="utf-8"?>
<sst xmlns="http://schemas.openxmlformats.org/spreadsheetml/2006/main" count="210" uniqueCount="141">
  <si>
    <t>AG/FARM FINANCIAL STATEMENT</t>
  </si>
  <si>
    <t>IMPORTANT: Sign and Date Statement</t>
  </si>
  <si>
    <t>Address</t>
  </si>
  <si>
    <t>To</t>
  </si>
  <si>
    <t>BANK OF ONTARIO branch at GENOA STATE BANK</t>
  </si>
  <si>
    <t>For the purpose of procuring and maintaining credit from time to time from the above named Bank, the following is submitted as a true and accurate statement of the financial condition of the undersigned.</t>
  </si>
  <si>
    <t>Assets</t>
  </si>
  <si>
    <t>Liabilities</t>
  </si>
  <si>
    <t>Cash &amp; Accounts (Current Assets):</t>
  </si>
  <si>
    <t>Payment/ Terms</t>
  </si>
  <si>
    <t>Balance</t>
  </si>
  <si>
    <t>Sums for BS History</t>
  </si>
  <si>
    <t>Cash on Hand &amp; in Banks…………......……………...…….</t>
  </si>
  <si>
    <t>Cash</t>
  </si>
  <si>
    <t>Prepaid Expense…………..………………...……….…….</t>
  </si>
  <si>
    <t>Accounts Payable (Current Debt):</t>
  </si>
  <si>
    <t>Receivables &amp; Prepaid Exp.</t>
  </si>
  <si>
    <t>Accounts Receivable………………...……….…….</t>
  </si>
  <si>
    <t>To:</t>
  </si>
  <si>
    <t>Inv &amp; Merch. for Resale</t>
  </si>
  <si>
    <t>Total Cash &amp; Accounts:</t>
  </si>
  <si>
    <t>Tools, Mach. &amp; Equip.</t>
  </si>
  <si>
    <t>Livestock (not for resale)</t>
  </si>
  <si>
    <t>Feeders, Grain &amp; Feed Inventory (Current Assets):</t>
  </si>
  <si>
    <t>Toys, Personal Vehicles</t>
  </si>
  <si>
    <t>Feeder &amp; Fat Catl…………………….</t>
  </si>
  <si>
    <t>@</t>
  </si>
  <si>
    <t>Other Not Listed</t>
  </si>
  <si>
    <t>Butcher Hogs……………………..</t>
  </si>
  <si>
    <t>Ag/Business Real Estate</t>
  </si>
  <si>
    <t>Feeder Pigs…………………….</t>
  </si>
  <si>
    <t>Interest Due:</t>
  </si>
  <si>
    <t>Residential Real Estate</t>
  </si>
  <si>
    <t>Bu Corn Feed…………………….</t>
  </si>
  <si>
    <t>Other Long Term Assets</t>
  </si>
  <si>
    <t>Bu Corn to Sell…………………….</t>
  </si>
  <si>
    <t>Taxes Due:</t>
  </si>
  <si>
    <t>Accts Payable</t>
  </si>
  <si>
    <t>Bu Soybeans…………………….</t>
  </si>
  <si>
    <t>Credit Cards</t>
  </si>
  <si>
    <t>Bedding ton……………………………..</t>
  </si>
  <si>
    <t>Rent Due:</t>
  </si>
  <si>
    <t>Operating Lines of Credit</t>
  </si>
  <si>
    <t>Dry Hay ton…………………….</t>
  </si>
  <si>
    <t>Ag Loans (Mach/Equip/Lvstk)</t>
  </si>
  <si>
    <t>Haylage ton…………………….</t>
  </si>
  <si>
    <t>Credit Cards (Current Debt):</t>
  </si>
  <si>
    <t>Bus. Loans (Equip/Invtry/Tools)</t>
  </si>
  <si>
    <t>Corn Silage ton…………………….</t>
  </si>
  <si>
    <t>Creditor:</t>
  </si>
  <si>
    <t>Personal Loans (non Vehicle)</t>
  </si>
  <si>
    <t>Total Feeders, Grain &amp; Feed:</t>
  </si>
  <si>
    <t>Vehicle Loans</t>
  </si>
  <si>
    <t>Other Loans</t>
  </si>
  <si>
    <t>Breeding Livestock (Intermediate Assets):</t>
  </si>
  <si>
    <t>Farm Real Estate Loans</t>
  </si>
  <si>
    <t>Milk Cows……….…….</t>
  </si>
  <si>
    <t>Business Real Estate Loans</t>
  </si>
  <si>
    <t>Bred Heifers……….….</t>
  </si>
  <si>
    <t>Residential Real Estate Loans</t>
  </si>
  <si>
    <t>6 ms - Bred……...…</t>
  </si>
  <si>
    <t>Other Long Term Loans</t>
  </si>
  <si>
    <t>Calves - 6 ms………….….</t>
  </si>
  <si>
    <t>Beef Cows…………………….</t>
  </si>
  <si>
    <t>Bred Hfrs Beef.…………………….</t>
  </si>
  <si>
    <t>Lines of Credit (Current Debt):</t>
  </si>
  <si>
    <t>Sows…………………….</t>
  </si>
  <si>
    <t>Mat. Date:</t>
  </si>
  <si>
    <t>Bred Gilts…………………….</t>
  </si>
  <si>
    <t>Sheep…………………….</t>
  </si>
  <si>
    <t>Lambs…………………….</t>
  </si>
  <si>
    <t>Vehicle Notes (Intermediate Debt):</t>
  </si>
  <si>
    <t>Poultry…………………….</t>
  </si>
  <si>
    <t>Horses…………………….</t>
  </si>
  <si>
    <t>Total Breeding Livestock:</t>
  </si>
  <si>
    <t>Machinery, Equip., Vehicles &amp; Toys (Intermediate Debt):</t>
  </si>
  <si>
    <t>Machinery as per schedule………...………….…..</t>
  </si>
  <si>
    <t>Cattle, Equipment, &amp; Machinery Notes (Intermediate Debt):</t>
  </si>
  <si>
    <t>Automobile………………………...…...………………..</t>
  </si>
  <si>
    <t>Automobile…………………………..……….…………..</t>
  </si>
  <si>
    <t>Security:</t>
  </si>
  <si>
    <t>Truck…………………...…………………...……….…………</t>
  </si>
  <si>
    <t>Farm Truck……………………………...……….…………</t>
  </si>
  <si>
    <t>hopper bottom……………..</t>
  </si>
  <si>
    <t>pot belly…………………..</t>
  </si>
  <si>
    <t>cattle trailer ………………………</t>
  </si>
  <si>
    <t>ATV / UTV……………………..</t>
  </si>
  <si>
    <t>Total Machinery, Equip. &amp; Vehicles:</t>
  </si>
  <si>
    <t>RE Mortgages (Long Term):</t>
  </si>
  <si>
    <t>Investments &amp; Real Estate (Long Term Assets):</t>
  </si>
  <si>
    <t>1st Lien</t>
  </si>
  <si>
    <t>Stocks, Bonds &amp; Securities……………………...……………</t>
  </si>
  <si>
    <t>Annuities, 401k &amp; IRAs……………….…...………………</t>
  </si>
  <si>
    <t>Cash Value of Life Insurance………...……...………</t>
  </si>
  <si>
    <t>2nd Lien</t>
  </si>
  <si>
    <t>Other Investment Assets………...…………………….…...………</t>
  </si>
  <si>
    <t>Bus./Ag Real Estate as per schedule……...…….....</t>
  </si>
  <si>
    <t>Total Liabilities:</t>
  </si>
  <si>
    <t>Other Long Term Assets……………………………..</t>
  </si>
  <si>
    <t>Total Investments &amp; Real Estate:</t>
  </si>
  <si>
    <r>
      <t>Assets less Liabilities =</t>
    </r>
    <r>
      <rPr>
        <sz val="9"/>
        <rFont val="Calibri"/>
        <family val="2"/>
      </rPr>
      <t xml:space="preserve"> </t>
    </r>
    <r>
      <rPr>
        <b/>
        <sz val="16"/>
        <rFont val="Calibri"/>
        <family val="2"/>
      </rPr>
      <t>Net Worth:</t>
    </r>
  </si>
  <si>
    <t>Total Assets:</t>
  </si>
  <si>
    <t>Total Liabilities + Net Worth:</t>
  </si>
  <si>
    <t>Schedule of Real Estate</t>
  </si>
  <si>
    <t>Name(s) on Title</t>
  </si>
  <si>
    <t>Description of Property</t>
  </si>
  <si>
    <t>Acres</t>
  </si>
  <si>
    <t>Market Value</t>
  </si>
  <si>
    <t>Mortgage Balance</t>
  </si>
  <si>
    <t>Total:</t>
  </si>
  <si>
    <t>General Information</t>
  </si>
  <si>
    <t>I rent</t>
  </si>
  <si>
    <t>from</t>
  </si>
  <si>
    <t>Terms</t>
  </si>
  <si>
    <t>Location</t>
  </si>
  <si>
    <t>Crops: This Year</t>
  </si>
  <si>
    <t>Crops: Last Year</t>
  </si>
  <si>
    <t>Share</t>
  </si>
  <si>
    <t>Kind of Crop</t>
  </si>
  <si>
    <t>Est. Yield</t>
  </si>
  <si>
    <t>Yield</t>
  </si>
  <si>
    <t>Schedule of Machinery</t>
  </si>
  <si>
    <t>Item</t>
  </si>
  <si>
    <t>Make</t>
  </si>
  <si>
    <t>Age</t>
  </si>
  <si>
    <t>Pur. Date</t>
  </si>
  <si>
    <t>Cost</t>
  </si>
  <si>
    <t>Current Value</t>
  </si>
  <si>
    <t>Indebted</t>
  </si>
  <si>
    <t xml:space="preserve">     I certify that I have carefully read the contents of the above statement and that the same is a true statement of the facts as to my financial condition on this date.  I authorize the Lender or its agents to verify the information obtained in this statement and to obtain additional information concerning my financial condition, including consumer credit reports. </t>
  </si>
  <si>
    <t>Signed:</t>
  </si>
  <si>
    <t>Dated:</t>
  </si>
  <si>
    <t>Marital Status:</t>
  </si>
  <si>
    <r>
      <t xml:space="preserve">□ </t>
    </r>
    <r>
      <rPr>
        <sz val="8"/>
        <rFont val="Calibri"/>
        <family val="2"/>
      </rPr>
      <t>Married</t>
    </r>
  </si>
  <si>
    <r>
      <t xml:space="preserve">□ </t>
    </r>
    <r>
      <rPr>
        <sz val="8"/>
        <rFont val="Calibri"/>
        <family val="2"/>
      </rPr>
      <t>Unmarried</t>
    </r>
  </si>
  <si>
    <r>
      <t>□</t>
    </r>
    <r>
      <rPr>
        <sz val="9"/>
        <rFont val="Calibri"/>
        <family val="2"/>
      </rPr>
      <t xml:space="preserve"> </t>
    </r>
    <r>
      <rPr>
        <sz val="8"/>
        <rFont val="Calibri"/>
        <family val="2"/>
      </rPr>
      <t>Separated</t>
    </r>
  </si>
  <si>
    <t>Number of minor children:</t>
  </si>
  <si>
    <t>Name(s) on Title,
D/B/A, Co-Borrower</t>
  </si>
  <si>
    <t>Statement as of:</t>
  </si>
  <si>
    <t>Other……………………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</si>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</sst>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"/>
    <numFmt numFmtId="165" formatCode="m/d/yy;@"/>
  </numFmts>
  <fonts count="1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Arial"/>
      <family val="2"/>
    </font>
    <font>
      <sz val="8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2" fillId="0" borderId="0" xfId="0" applyFont="1"/>
    <xf numFmtId="0" fontId="2" fillId="0" borderId="5" xfId="0" applyFont="1" applyBorder="1"/>
    <xf numFmtId="0" fontId="10" fillId="0" borderId="5" xfId="0" applyFont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42" fontId="2" fillId="0" borderId="23" xfId="0" applyNumberFormat="1" applyFont="1" applyBorder="1"/>
    <xf numFmtId="0" fontId="2" fillId="4" borderId="28" xfId="0" applyFont="1" applyFill="1" applyBorder="1" applyAlignment="1">
      <alignment horizontal="center"/>
    </xf>
    <xf numFmtId="42" fontId="2" fillId="0" borderId="28" xfId="0" applyNumberFormat="1" applyFont="1" applyBorder="1"/>
    <xf numFmtId="0" fontId="2" fillId="4" borderId="35" xfId="0" applyFont="1" applyFill="1" applyBorder="1" applyAlignment="1">
      <alignment horizontal="center"/>
    </xf>
    <xf numFmtId="42" fontId="2" fillId="0" borderId="35" xfId="0" applyNumberFormat="1" applyFont="1" applyBorder="1"/>
    <xf numFmtId="0" fontId="2" fillId="5" borderId="23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37" fontId="4" fillId="0" borderId="22" xfId="0" applyNumberFormat="1" applyFont="1" applyBorder="1" applyAlignment="1" applyProtection="1">
      <alignment horizontal="center"/>
      <protection locked="0"/>
    </xf>
    <xf numFmtId="7" fontId="4" fillId="0" borderId="33" xfId="0" applyNumberFormat="1" applyFont="1" applyBorder="1" applyAlignment="1" applyProtection="1">
      <alignment horizontal="center"/>
      <protection locked="0"/>
    </xf>
    <xf numFmtId="0" fontId="2" fillId="5" borderId="35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42" fontId="2" fillId="0" borderId="0" xfId="0" applyNumberFormat="1" applyFont="1"/>
    <xf numFmtId="0" fontId="2" fillId="7" borderId="28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42" fontId="2" fillId="0" borderId="5" xfId="0" applyNumberFormat="1" applyFont="1" applyBorder="1"/>
    <xf numFmtId="0" fontId="2" fillId="8" borderId="23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1" fontId="4" fillId="0" borderId="22" xfId="0" applyNumberFormat="1" applyFont="1" applyBorder="1" applyAlignment="1" applyProtection="1">
      <alignment horizontal="center"/>
      <protection locked="0"/>
    </xf>
    <xf numFmtId="164" fontId="4" fillId="2" borderId="23" xfId="0" applyNumberFormat="1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9" fillId="0" borderId="53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2" fillId="2" borderId="5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9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41" xfId="0" applyFont="1" applyFill="1" applyBorder="1"/>
    <xf numFmtId="0" fontId="2" fillId="2" borderId="5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0" borderId="70" xfId="0" applyFont="1" applyBorder="1" applyAlignment="1">
      <alignment horizontal="center"/>
    </xf>
    <xf numFmtId="0" fontId="12" fillId="0" borderId="70" xfId="0" applyFont="1" applyBorder="1" applyAlignment="1">
      <alignment horizontal="center"/>
    </xf>
    <xf numFmtId="164" fontId="9" fillId="0" borderId="54" xfId="0" applyNumberFormat="1" applyFont="1" applyBorder="1" applyAlignment="1" applyProtection="1">
      <alignment horizontal="center"/>
      <protection locked="0"/>
    </xf>
    <xf numFmtId="0" fontId="9" fillId="0" borderId="40" xfId="0" applyNumberFormat="1" applyFont="1" applyBorder="1" applyAlignment="1" applyProtection="1">
      <alignment horizontal="center"/>
      <protection locked="0"/>
    </xf>
    <xf numFmtId="164" fontId="9" fillId="0" borderId="40" xfId="0" applyNumberFormat="1" applyFont="1" applyBorder="1" applyAlignment="1" applyProtection="1">
      <alignment horizontal="center"/>
      <protection locked="0"/>
    </xf>
    <xf numFmtId="14" fontId="9" fillId="0" borderId="40" xfId="0" applyNumberFormat="1" applyFont="1" applyBorder="1" applyAlignment="1" applyProtection="1">
      <alignment horizontal="center"/>
      <protection locked="0"/>
    </xf>
    <xf numFmtId="0" fontId="9" fillId="0" borderId="46" xfId="0" applyNumberFormat="1" applyFont="1" applyBorder="1" applyAlignment="1" applyProtection="1">
      <alignment horizontal="center"/>
      <protection locked="0"/>
    </xf>
    <xf numFmtId="164" fontId="9" fillId="0" borderId="46" xfId="0" applyNumberFormat="1" applyFont="1" applyBorder="1" applyAlignment="1" applyProtection="1">
      <alignment horizontal="center"/>
      <protection locked="0"/>
    </xf>
    <xf numFmtId="0" fontId="5" fillId="2" borderId="19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13" fillId="2" borderId="5" xfId="0" applyFont="1" applyFill="1" applyBorder="1" applyAlignment="1"/>
    <xf numFmtId="0" fontId="2" fillId="2" borderId="5" xfId="0" applyFont="1" applyFill="1" applyBorder="1" applyAlignment="1"/>
    <xf numFmtId="0" fontId="9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/>
    <xf numFmtId="0" fontId="13" fillId="2" borderId="0" xfId="0" applyFont="1" applyFill="1" applyBorder="1" applyAlignment="1"/>
    <xf numFmtId="0" fontId="2" fillId="2" borderId="73" xfId="0" applyFont="1" applyFill="1" applyBorder="1" applyAlignment="1"/>
    <xf numFmtId="0" fontId="6" fillId="2" borderId="73" xfId="0" applyFont="1" applyFill="1" applyBorder="1" applyAlignment="1"/>
    <xf numFmtId="0" fontId="2" fillId="2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4" fontId="9" fillId="0" borderId="54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9" fillId="2" borderId="23" xfId="0" applyFont="1" applyFill="1" applyBorder="1" applyProtection="1"/>
    <xf numFmtId="0" fontId="9" fillId="2" borderId="28" xfId="0" applyFont="1" applyFill="1" applyBorder="1" applyProtection="1"/>
    <xf numFmtId="0" fontId="12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2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horizontal="left" vertical="center"/>
    </xf>
    <xf numFmtId="0" fontId="4" fillId="10" borderId="3" xfId="0" applyFont="1" applyFill="1" applyBorder="1" applyAlignment="1" applyProtection="1">
      <alignment horizontal="left" vertical="center"/>
    </xf>
    <xf numFmtId="0" fontId="4" fillId="10" borderId="4" xfId="0" applyFont="1" applyFill="1" applyBorder="1" applyAlignment="1" applyProtection="1">
      <alignment horizontal="left" vertical="center"/>
    </xf>
    <xf numFmtId="0" fontId="4" fillId="10" borderId="7" xfId="0" applyFont="1" applyFill="1" applyBorder="1" applyAlignment="1" applyProtection="1">
      <alignment horizontal="left" vertical="center"/>
    </xf>
    <xf numFmtId="0" fontId="4" fillId="10" borderId="5" xfId="0" applyFont="1" applyFill="1" applyBorder="1" applyAlignment="1" applyProtection="1">
      <alignment horizontal="left" vertical="center"/>
    </xf>
    <xf numFmtId="0" fontId="4" fillId="10" borderId="6" xfId="0" applyFont="1" applyFill="1" applyBorder="1" applyAlignment="1" applyProtection="1">
      <alignment horizontal="left" vertical="center"/>
    </xf>
    <xf numFmtId="14" fontId="5" fillId="0" borderId="3" xfId="0" applyNumberFormat="1" applyFont="1" applyFill="1" applyBorder="1" applyAlignment="1" applyProtection="1">
      <alignment vertical="center"/>
      <protection locked="0"/>
    </xf>
    <xf numFmtId="14" fontId="5" fillId="0" borderId="4" xfId="0" applyNumberFormat="1" applyFont="1" applyFill="1" applyBorder="1" applyAlignment="1" applyProtection="1">
      <alignment vertical="center"/>
      <protection locked="0"/>
    </xf>
    <xf numFmtId="14" fontId="5" fillId="0" borderId="5" xfId="0" applyNumberFormat="1" applyFont="1" applyFill="1" applyBorder="1" applyAlignment="1" applyProtection="1">
      <alignment vertical="center"/>
      <protection locked="0"/>
    </xf>
    <xf numFmtId="14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10" borderId="2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4" fillId="10" borderId="2" xfId="0" applyFont="1" applyFill="1" applyBorder="1" applyAlignment="1" applyProtection="1">
      <alignment horizontal="center" vertical="center" wrapText="1"/>
    </xf>
    <xf numFmtId="0" fontId="4" fillId="10" borderId="3" xfId="0" applyFont="1" applyFill="1" applyBorder="1" applyAlignment="1" applyProtection="1">
      <alignment horizontal="center" vertical="center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8" xfId="0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0" fontId="4" fillId="10" borderId="7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0" fontId="6" fillId="0" borderId="73" xfId="0" applyNumberFormat="1" applyFont="1" applyFill="1" applyBorder="1" applyAlignment="1" applyProtection="1">
      <alignment horizontal="left" vertical="center"/>
      <protection locked="0"/>
    </xf>
    <xf numFmtId="0" fontId="6" fillId="0" borderId="10" xfId="0" applyNumberFormat="1" applyFont="1" applyFill="1" applyBorder="1" applyAlignment="1" applyProtection="1">
      <alignment horizontal="left" vertical="center"/>
      <protection locked="0"/>
    </xf>
    <xf numFmtId="0" fontId="4" fillId="10" borderId="9" xfId="0" applyFont="1" applyFill="1" applyBorder="1" applyAlignment="1" applyProtection="1">
      <alignment horizontal="left" vertical="top"/>
    </xf>
    <xf numFmtId="0" fontId="4" fillId="10" borderId="10" xfId="0" applyFont="1" applyFill="1" applyBorder="1" applyAlignment="1" applyProtection="1">
      <alignment horizontal="left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5" fillId="10" borderId="12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2" fillId="2" borderId="8" xfId="0" applyFont="1" applyFill="1" applyBorder="1" applyAlignment="1"/>
    <xf numFmtId="0" fontId="12" fillId="2" borderId="0" xfId="0" applyFont="1" applyFill="1" applyBorder="1" applyAlignment="1"/>
    <xf numFmtId="42" fontId="10" fillId="2" borderId="22" xfId="0" applyNumberFormat="1" applyFont="1" applyFill="1" applyBorder="1" applyAlignment="1" applyProtection="1">
      <alignment horizontal="distributed" indent="1"/>
      <protection locked="0"/>
    </xf>
    <xf numFmtId="42" fontId="10" fillId="2" borderId="23" xfId="0" applyNumberFormat="1" applyFont="1" applyFill="1" applyBorder="1" applyAlignment="1" applyProtection="1">
      <alignment horizontal="distributed" indent="1"/>
      <protection locked="0"/>
    </xf>
    <xf numFmtId="42" fontId="10" fillId="2" borderId="24" xfId="0" applyNumberFormat="1" applyFont="1" applyFill="1" applyBorder="1" applyAlignment="1" applyProtection="1">
      <alignment horizontal="distributed" indent="1"/>
      <protection locked="0"/>
    </xf>
    <xf numFmtId="0" fontId="12" fillId="2" borderId="8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42" fontId="10" fillId="2" borderId="27" xfId="0" applyNumberFormat="1" applyFont="1" applyFill="1" applyBorder="1" applyAlignment="1" applyProtection="1">
      <alignment horizontal="distributed" indent="1"/>
      <protection locked="0"/>
    </xf>
    <xf numFmtId="42" fontId="10" fillId="2" borderId="28" xfId="0" applyNumberFormat="1" applyFont="1" applyFill="1" applyBorder="1" applyAlignment="1" applyProtection="1">
      <alignment horizontal="distributed" indent="1"/>
      <protection locked="0"/>
    </xf>
    <xf numFmtId="42" fontId="10" fillId="2" borderId="29" xfId="0" applyNumberFormat="1" applyFont="1" applyFill="1" applyBorder="1" applyAlignment="1" applyProtection="1">
      <alignment horizontal="distributed" indent="1"/>
      <protection locked="0"/>
    </xf>
    <xf numFmtId="0" fontId="10" fillId="2" borderId="30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12" fontId="10" fillId="2" borderId="34" xfId="0" applyNumberFormat="1" applyFont="1" applyFill="1" applyBorder="1" applyAlignment="1" applyProtection="1">
      <alignment horizontal="center" vertical="center" wrapText="1"/>
      <protection locked="0"/>
    </xf>
    <xf numFmtId="5" fontId="10" fillId="2" borderId="40" xfId="0" applyNumberFormat="1" applyFont="1" applyFill="1" applyBorder="1" applyAlignment="1" applyProtection="1">
      <alignment horizontal="center" vertical="center" wrapText="1"/>
      <protection locked="0"/>
    </xf>
    <xf numFmtId="42" fontId="13" fillId="2" borderId="22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33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27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3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42" fontId="6" fillId="0" borderId="36" xfId="0" applyNumberFormat="1" applyFont="1" applyBorder="1" applyAlignment="1">
      <alignment horizontal="distributed" vertical="center" indent="1"/>
    </xf>
    <xf numFmtId="42" fontId="14" fillId="0" borderId="19" xfId="0" applyNumberFormat="1" applyFont="1" applyBorder="1" applyAlignment="1">
      <alignment horizontal="distributed" vertical="center" indent="1"/>
    </xf>
    <xf numFmtId="42" fontId="14" fillId="0" borderId="37" xfId="0" applyNumberFormat="1" applyFont="1" applyBorder="1" applyAlignment="1">
      <alignment horizontal="distributed" vertical="center" indent="1"/>
    </xf>
    <xf numFmtId="42" fontId="14" fillId="0" borderId="42" xfId="0" applyNumberFormat="1" applyFont="1" applyBorder="1" applyAlignment="1">
      <alignment horizontal="distributed" vertical="center" indent="1"/>
    </xf>
    <xf numFmtId="42" fontId="14" fillId="0" borderId="11" xfId="0" applyNumberFormat="1" applyFont="1" applyBorder="1" applyAlignment="1">
      <alignment horizontal="distributed" vertical="center" indent="1"/>
    </xf>
    <xf numFmtId="42" fontId="14" fillId="0" borderId="43" xfId="0" applyNumberFormat="1" applyFont="1" applyBorder="1" applyAlignment="1">
      <alignment horizontal="distributed" vertical="center" indent="1"/>
    </xf>
    <xf numFmtId="0" fontId="12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42" fontId="10" fillId="2" borderId="27" xfId="0" applyNumberFormat="1" applyFont="1" applyFill="1" applyBorder="1" applyAlignment="1">
      <alignment horizontal="distributed" indent="1"/>
    </xf>
    <xf numFmtId="42" fontId="10" fillId="2" borderId="28" xfId="0" applyNumberFormat="1" applyFont="1" applyFill="1" applyBorder="1" applyAlignment="1">
      <alignment horizontal="distributed" indent="1"/>
    </xf>
    <xf numFmtId="42" fontId="10" fillId="2" borderId="29" xfId="0" applyNumberFormat="1" applyFont="1" applyFill="1" applyBorder="1" applyAlignment="1">
      <alignment horizontal="distributed" indent="1"/>
    </xf>
    <xf numFmtId="42" fontId="10" fillId="2" borderId="22" xfId="0" applyNumberFormat="1" applyFont="1" applyFill="1" applyBorder="1" applyAlignment="1">
      <alignment horizontal="distributed" indent="1"/>
    </xf>
    <xf numFmtId="42" fontId="10" fillId="2" borderId="23" xfId="0" applyNumberFormat="1" applyFont="1" applyFill="1" applyBorder="1" applyAlignment="1">
      <alignment horizontal="distributed" indent="1"/>
    </xf>
    <xf numFmtId="42" fontId="10" fillId="2" borderId="24" xfId="0" applyNumberFormat="1" applyFont="1" applyFill="1" applyBorder="1" applyAlignment="1">
      <alignment horizontal="distributed" indent="1"/>
    </xf>
    <xf numFmtId="0" fontId="2" fillId="2" borderId="42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5" fontId="10" fillId="2" borderId="46" xfId="0" applyNumberFormat="1" applyFont="1" applyFill="1" applyBorder="1" applyAlignment="1" applyProtection="1">
      <alignment horizontal="center" vertical="center" wrapText="1"/>
      <protection locked="0"/>
    </xf>
    <xf numFmtId="42" fontId="13" fillId="2" borderId="47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4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left"/>
    </xf>
    <xf numFmtId="0" fontId="10" fillId="0" borderId="17" xfId="0" applyFont="1" applyBorder="1" applyAlignment="1" applyProtection="1">
      <alignment horizontal="left"/>
    </xf>
    <xf numFmtId="0" fontId="10" fillId="0" borderId="18" xfId="0" applyFont="1" applyBorder="1" applyAlignment="1" applyProtection="1">
      <alignment horizontal="left"/>
    </xf>
    <xf numFmtId="0" fontId="2" fillId="2" borderId="4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48" xfId="0" applyFont="1" applyFill="1" applyBorder="1" applyAlignment="1" applyProtection="1">
      <alignment horizontal="center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5" fontId="10" fillId="2" borderId="50" xfId="0" applyNumberFormat="1" applyFont="1" applyFill="1" applyBorder="1" applyAlignment="1" applyProtection="1">
      <alignment horizontal="center" vertical="center" wrapText="1"/>
      <protection locked="0"/>
    </xf>
    <xf numFmtId="5" fontId="10" fillId="2" borderId="54" xfId="0" applyNumberFormat="1" applyFont="1" applyFill="1" applyBorder="1" applyAlignment="1" applyProtection="1">
      <alignment horizontal="center" vertical="center" wrapText="1"/>
      <protection locked="0"/>
    </xf>
    <xf numFmtId="42" fontId="13" fillId="2" borderId="51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52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55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4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3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165" fontId="9" fillId="2" borderId="28" xfId="0" applyNumberFormat="1" applyFont="1" applyFill="1" applyBorder="1" applyAlignment="1" applyProtection="1">
      <alignment horizontal="center"/>
      <protection locked="0"/>
    </xf>
    <xf numFmtId="165" fontId="9" fillId="2" borderId="39" xfId="0" applyNumberFormat="1" applyFont="1" applyFill="1" applyBorder="1" applyAlignment="1" applyProtection="1">
      <alignment horizontal="center"/>
      <protection locked="0"/>
    </xf>
    <xf numFmtId="5" fontId="10" fillId="2" borderId="56" xfId="0" applyNumberFormat="1" applyFont="1" applyFill="1" applyBorder="1" applyAlignment="1" applyProtection="1">
      <alignment horizontal="center" vertical="center" wrapText="1"/>
      <protection locked="0"/>
    </xf>
    <xf numFmtId="42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9" fillId="2" borderId="35" xfId="0" applyNumberFormat="1" applyFont="1" applyFill="1" applyBorder="1" applyAlignment="1" applyProtection="1">
      <alignment horizontal="center"/>
      <protection locked="0"/>
    </xf>
    <xf numFmtId="165" fontId="9" fillId="2" borderId="58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42" fontId="6" fillId="0" borderId="36" xfId="0" applyNumberFormat="1" applyFont="1" applyBorder="1" applyAlignment="1" applyProtection="1">
      <alignment horizontal="distributed" vertical="center" indent="1"/>
    </xf>
    <xf numFmtId="42" fontId="14" fillId="0" borderId="19" xfId="0" applyNumberFormat="1" applyFont="1" applyBorder="1" applyAlignment="1" applyProtection="1">
      <alignment horizontal="distributed" vertical="center" indent="1"/>
    </xf>
    <xf numFmtId="42" fontId="14" fillId="0" borderId="37" xfId="0" applyNumberFormat="1" applyFont="1" applyBorder="1" applyAlignment="1" applyProtection="1">
      <alignment horizontal="distributed" vertical="center" indent="1"/>
    </xf>
    <xf numFmtId="42" fontId="14" fillId="0" borderId="42" xfId="0" applyNumberFormat="1" applyFont="1" applyBorder="1" applyAlignment="1" applyProtection="1">
      <alignment horizontal="distributed" vertical="center" indent="1"/>
    </xf>
    <xf numFmtId="42" fontId="14" fillId="0" borderId="11" xfId="0" applyNumberFormat="1" applyFont="1" applyBorder="1" applyAlignment="1" applyProtection="1">
      <alignment horizontal="distributed" vertical="center" indent="1"/>
    </xf>
    <xf numFmtId="42" fontId="14" fillId="0" borderId="43" xfId="0" applyNumberFormat="1" applyFont="1" applyBorder="1" applyAlignment="1" applyProtection="1">
      <alignment horizontal="distributed" vertical="center" indent="1"/>
    </xf>
    <xf numFmtId="0" fontId="12" fillId="2" borderId="8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42" fontId="10" fillId="2" borderId="22" xfId="0" applyNumberFormat="1" applyFont="1" applyFill="1" applyBorder="1" applyAlignment="1" applyProtection="1">
      <alignment horizontal="distributed" indent="1"/>
    </xf>
    <xf numFmtId="42" fontId="10" fillId="2" borderId="23" xfId="0" applyNumberFormat="1" applyFont="1" applyFill="1" applyBorder="1" applyAlignment="1" applyProtection="1">
      <alignment horizontal="distributed" indent="1"/>
    </xf>
    <xf numFmtId="42" fontId="10" fillId="2" borderId="24" xfId="0" applyNumberFormat="1" applyFont="1" applyFill="1" applyBorder="1" applyAlignment="1" applyProtection="1">
      <alignment horizontal="distributed" indent="1"/>
    </xf>
    <xf numFmtId="0" fontId="2" fillId="2" borderId="3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9" fillId="2" borderId="23" xfId="0" applyFont="1" applyFill="1" applyBorder="1" applyAlignment="1" applyProtection="1">
      <alignment horizontal="center"/>
      <protection locked="0"/>
    </xf>
    <xf numFmtId="0" fontId="9" fillId="2" borderId="33" xfId="0" applyFont="1" applyFill="1" applyBorder="1" applyAlignment="1" applyProtection="1">
      <alignment horizontal="center"/>
      <protection locked="0"/>
    </xf>
    <xf numFmtId="5" fontId="10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left"/>
    </xf>
    <xf numFmtId="0" fontId="10" fillId="2" borderId="18" xfId="0" applyFont="1" applyFill="1" applyBorder="1" applyAlignment="1" applyProtection="1">
      <alignment horizontal="left"/>
    </xf>
    <xf numFmtId="42" fontId="13" fillId="2" borderId="2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8" xfId="0" applyFont="1" applyFill="1" applyBorder="1" applyAlignment="1" applyProtection="1">
      <alignment horizontal="center"/>
      <protection locked="0"/>
    </xf>
    <xf numFmtId="0" fontId="9" fillId="2" borderId="39" xfId="0" applyFont="1" applyFill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right" vertical="center"/>
    </xf>
    <xf numFmtId="0" fontId="2" fillId="2" borderId="3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5" fontId="10" fillId="2" borderId="60" xfId="0" applyNumberFormat="1" applyFont="1" applyFill="1" applyBorder="1" applyAlignment="1" applyProtection="1">
      <alignment horizontal="center" vertical="center" wrapText="1"/>
      <protection locked="0"/>
    </xf>
    <xf numFmtId="42" fontId="13" fillId="2" borderId="7" xfId="0" applyNumberFormat="1" applyFont="1" applyFill="1" applyBorder="1" applyAlignment="1" applyProtection="1">
      <alignment horizontal="left" vertical="center" wrapText="1"/>
      <protection locked="0"/>
    </xf>
    <xf numFmtId="42" fontId="13" fillId="2" borderId="6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61" xfId="0" applyNumberFormat="1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42" fontId="13" fillId="2" borderId="36" xfId="0" applyNumberFormat="1" applyFont="1" applyFill="1" applyBorder="1" applyAlignment="1">
      <alignment horizontal="left" vertical="center" wrapText="1"/>
    </xf>
    <xf numFmtId="42" fontId="13" fillId="2" borderId="37" xfId="0" applyNumberFormat="1" applyFont="1" applyFill="1" applyBorder="1" applyAlignment="1">
      <alignment horizontal="left" vertical="center" wrapText="1"/>
    </xf>
    <xf numFmtId="42" fontId="13" fillId="2" borderId="42" xfId="0" applyNumberFormat="1" applyFont="1" applyFill="1" applyBorder="1" applyAlignment="1">
      <alignment horizontal="left" vertical="center" wrapText="1"/>
    </xf>
    <xf numFmtId="42" fontId="13" fillId="2" borderId="43" xfId="0" applyNumberFormat="1" applyFont="1" applyFill="1" applyBorder="1" applyAlignment="1">
      <alignment horizontal="left" vertical="center" wrapText="1"/>
    </xf>
    <xf numFmtId="42" fontId="10" fillId="2" borderId="47" xfId="0" applyNumberFormat="1" applyFont="1" applyFill="1" applyBorder="1" applyAlignment="1" applyProtection="1">
      <alignment horizontal="distributed" indent="1"/>
      <protection locked="0"/>
    </xf>
    <xf numFmtId="42" fontId="10" fillId="2" borderId="44" xfId="0" applyNumberFormat="1" applyFont="1" applyFill="1" applyBorder="1" applyAlignment="1" applyProtection="1">
      <alignment horizontal="distributed" indent="1"/>
      <protection locked="0"/>
    </xf>
    <xf numFmtId="42" fontId="10" fillId="2" borderId="62" xfId="0" applyNumberFormat="1" applyFont="1" applyFill="1" applyBorder="1" applyAlignment="1" applyProtection="1">
      <alignment horizontal="distributed" indent="1"/>
      <protection locked="0"/>
    </xf>
    <xf numFmtId="0" fontId="9" fillId="2" borderId="19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42" fontId="10" fillId="2" borderId="27" xfId="0" applyNumberFormat="1" applyFont="1" applyFill="1" applyBorder="1" applyAlignment="1" applyProtection="1">
      <alignment horizontal="distributed" indent="1"/>
    </xf>
    <xf numFmtId="42" fontId="10" fillId="2" borderId="28" xfId="0" applyNumberFormat="1" applyFont="1" applyFill="1" applyBorder="1" applyAlignment="1" applyProtection="1">
      <alignment horizontal="distributed" indent="1"/>
    </xf>
    <xf numFmtId="42" fontId="10" fillId="2" borderId="29" xfId="0" applyNumberFormat="1" applyFont="1" applyFill="1" applyBorder="1" applyAlignment="1" applyProtection="1">
      <alignment horizontal="distributed" indent="1"/>
    </xf>
    <xf numFmtId="0" fontId="9" fillId="2" borderId="44" xfId="0" applyFont="1" applyFill="1" applyBorder="1" applyAlignment="1" applyProtection="1">
      <alignment horizontal="center"/>
      <protection locked="0"/>
    </xf>
    <xf numFmtId="0" fontId="9" fillId="2" borderId="45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 applyAlignment="1">
      <alignment horizontal="right" vertical="center"/>
    </xf>
    <xf numFmtId="0" fontId="7" fillId="2" borderId="43" xfId="0" applyFont="1" applyFill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14" fillId="0" borderId="19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42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distributed" vertical="center" indent="1"/>
    </xf>
    <xf numFmtId="0" fontId="14" fillId="0" borderId="43" xfId="0" applyFont="1" applyBorder="1" applyAlignment="1">
      <alignment horizontal="distributed" vertical="center" indent="1"/>
    </xf>
    <xf numFmtId="0" fontId="6" fillId="2" borderId="19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42" fontId="2" fillId="0" borderId="34" xfId="0" applyNumberFormat="1" applyFont="1" applyBorder="1" applyAlignment="1" applyProtection="1">
      <alignment horizontal="distributed" indent="1"/>
      <protection locked="0"/>
    </xf>
    <xf numFmtId="0" fontId="9" fillId="0" borderId="46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42" fontId="2" fillId="0" borderId="50" xfId="0" applyNumberFormat="1" applyFont="1" applyBorder="1" applyAlignment="1" applyProtection="1">
      <alignment horizontal="distributed" indent="1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42" fontId="2" fillId="0" borderId="40" xfId="0" applyNumberFormat="1" applyFont="1" applyBorder="1" applyAlignment="1" applyProtection="1">
      <alignment horizontal="distributed" indent="1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9" fillId="2" borderId="6" xfId="0" applyFont="1" applyFill="1" applyBorder="1" applyAlignment="1" applyProtection="1">
      <alignment horizontal="left"/>
      <protection locked="0"/>
    </xf>
    <xf numFmtId="0" fontId="10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2" borderId="68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42" fontId="6" fillId="2" borderId="36" xfId="0" applyNumberFormat="1" applyFont="1" applyFill="1" applyBorder="1" applyAlignment="1">
      <alignment horizontal="distributed" vertical="center" indent="1"/>
    </xf>
    <xf numFmtId="42" fontId="6" fillId="2" borderId="37" xfId="0" applyNumberFormat="1" applyFont="1" applyFill="1" applyBorder="1" applyAlignment="1">
      <alignment horizontal="distributed" vertical="center" indent="1"/>
    </xf>
    <xf numFmtId="42" fontId="6" fillId="2" borderId="42" xfId="0" applyNumberFormat="1" applyFont="1" applyFill="1" applyBorder="1" applyAlignment="1">
      <alignment horizontal="distributed" vertical="center" indent="1"/>
    </xf>
    <xf numFmtId="42" fontId="6" fillId="2" borderId="43" xfId="0" applyNumberFormat="1" applyFont="1" applyFill="1" applyBorder="1" applyAlignment="1">
      <alignment horizontal="distributed" vertical="center" indent="1"/>
    </xf>
    <xf numFmtId="42" fontId="6" fillId="2" borderId="65" xfId="0" applyNumberFormat="1" applyFont="1" applyFill="1" applyBorder="1" applyAlignment="1">
      <alignment horizontal="distributed" vertical="center" indent="1"/>
    </xf>
    <xf numFmtId="42" fontId="6" fillId="0" borderId="65" xfId="0" applyNumberFormat="1" applyFont="1" applyBorder="1" applyAlignment="1">
      <alignment horizontal="distributed" vertical="center" indent="1"/>
    </xf>
    <xf numFmtId="42" fontId="6" fillId="0" borderId="66" xfId="0" applyNumberFormat="1" applyFont="1" applyBorder="1" applyAlignment="1">
      <alignment horizontal="distributed" vertical="center" indent="1"/>
    </xf>
    <xf numFmtId="0" fontId="2" fillId="0" borderId="64" xfId="0" applyFont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protection locked="0"/>
    </xf>
    <xf numFmtId="0" fontId="2" fillId="0" borderId="48" xfId="0" applyFont="1" applyBorder="1" applyAlignment="1" applyProtection="1">
      <protection locked="0"/>
    </xf>
    <xf numFmtId="0" fontId="2" fillId="0" borderId="49" xfId="0" applyFont="1" applyBorder="1" applyAlignment="1" applyProtection="1">
      <protection locked="0"/>
    </xf>
    <xf numFmtId="0" fontId="9" fillId="0" borderId="54" xfId="0" applyFont="1" applyBorder="1" applyAlignment="1" applyProtection="1">
      <alignment horizontal="center"/>
      <protection locked="0"/>
    </xf>
    <xf numFmtId="42" fontId="12" fillId="0" borderId="55" xfId="0" applyNumberFormat="1" applyFont="1" applyBorder="1" applyAlignment="1" applyProtection="1">
      <alignment horizontal="left"/>
      <protection locked="0"/>
    </xf>
    <xf numFmtId="42" fontId="12" fillId="0" borderId="48" xfId="0" applyNumberFormat="1" applyFont="1" applyBorder="1" applyAlignment="1" applyProtection="1">
      <alignment horizontal="left"/>
      <protection locked="0"/>
    </xf>
    <xf numFmtId="42" fontId="12" fillId="0" borderId="49" xfId="0" applyNumberFormat="1" applyFont="1" applyBorder="1" applyAlignment="1" applyProtection="1">
      <alignment horizontal="left"/>
      <protection locked="0"/>
    </xf>
    <xf numFmtId="14" fontId="9" fillId="0" borderId="54" xfId="0" applyNumberFormat="1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0" xfId="0" applyFont="1" applyBorder="1" applyAlignment="1">
      <alignment horizontal="center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42" fontId="12" fillId="0" borderId="40" xfId="0" applyNumberFormat="1" applyFont="1" applyBorder="1" applyAlignment="1" applyProtection="1">
      <alignment horizontal="left"/>
      <protection locked="0"/>
    </xf>
    <xf numFmtId="14" fontId="9" fillId="0" borderId="40" xfId="0" applyNumberFormat="1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 indent="1"/>
      <protection locked="0"/>
    </xf>
    <xf numFmtId="0" fontId="2" fillId="0" borderId="28" xfId="0" applyFont="1" applyBorder="1" applyAlignment="1" applyProtection="1">
      <alignment horizontal="left" indent="1"/>
      <protection locked="0"/>
    </xf>
    <xf numFmtId="0" fontId="2" fillId="0" borderId="39" xfId="0" applyFont="1" applyBorder="1" applyAlignment="1" applyProtection="1">
      <alignment horizontal="left" indent="1"/>
      <protection locked="0"/>
    </xf>
    <xf numFmtId="0" fontId="2" fillId="0" borderId="47" xfId="0" applyFont="1" applyBorder="1" applyAlignment="1" applyProtection="1">
      <protection locked="0"/>
    </xf>
    <xf numFmtId="0" fontId="2" fillId="0" borderId="44" xfId="0" applyFont="1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42" fontId="12" fillId="0" borderId="71" xfId="0" applyNumberFormat="1" applyFont="1" applyBorder="1" applyAlignment="1" applyProtection="1">
      <alignment horizontal="left"/>
      <protection locked="0"/>
    </xf>
    <xf numFmtId="14" fontId="9" fillId="0" borderId="46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right"/>
    </xf>
    <xf numFmtId="0" fontId="12" fillId="2" borderId="73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>
      <alignment horizontal="right" vertical="center"/>
    </xf>
    <xf numFmtId="42" fontId="13" fillId="2" borderId="72" xfId="0" applyNumberFormat="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42"/>
  <sheetViews>
    <sheetView tabSelected="1" zoomScaleNormal="100" workbookViewId="0">
      <selection activeCell="D5" sqref="D5:M5"/>
    </sheetView>
  </sheetViews>
  <sheetFormatPr defaultRowHeight="15" x14ac:dyDescent="0.25"/>
  <cols>
    <col min="1" max="1" width="6.140625" customWidth="1"/>
    <col min="2" max="2" width="2.5703125" customWidth="1"/>
    <col min="3" max="3" width="8.5703125" customWidth="1"/>
    <col min="4" max="4" width="3.140625" customWidth="1"/>
    <col min="5" max="5" width="2.140625" customWidth="1"/>
    <col min="6" max="6" width="8.42578125" customWidth="1"/>
    <col min="7" max="7" width="3.5703125" customWidth="1"/>
    <col min="8" max="8" width="4.42578125" customWidth="1"/>
    <col min="9" max="9" width="1.5703125" customWidth="1"/>
    <col min="10" max="10" width="7.85546875" customWidth="1"/>
    <col min="11" max="11" width="6.140625" customWidth="1"/>
    <col min="12" max="12" width="2.5703125" customWidth="1"/>
    <col min="13" max="13" width="2.42578125" customWidth="1"/>
    <col min="14" max="14" width="1.140625" customWidth="1"/>
    <col min="15" max="15" width="5.140625" customWidth="1"/>
    <col min="16" max="16" width="1" customWidth="1"/>
    <col min="17" max="17" width="7.85546875" customWidth="1"/>
    <col min="18" max="18" width="8.7109375" customWidth="1"/>
    <col min="19" max="19" width="19.85546875" customWidth="1"/>
    <col min="20" max="20" width="11.140625" customWidth="1"/>
    <col min="22" max="22" width="25.28515625" style="1" hidden="1" customWidth="1"/>
    <col min="23" max="23" width="18.28515625" style="1" hidden="1" customWidth="1"/>
  </cols>
  <sheetData>
    <row r="1" spans="1:23" ht="18" customHeight="1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3" ht="7.5" customHeight="1" x14ac:dyDescent="0.3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3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85" t="s">
        <v>138</v>
      </c>
      <c r="O3" s="86"/>
      <c r="P3" s="86"/>
      <c r="Q3" s="87"/>
      <c r="R3" s="91"/>
      <c r="S3" s="91"/>
      <c r="T3" s="92"/>
    </row>
    <row r="4" spans="1:23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  <c r="N4" s="88"/>
      <c r="O4" s="89"/>
      <c r="P4" s="89"/>
      <c r="Q4" s="90"/>
      <c r="R4" s="93"/>
      <c r="S4" s="93"/>
      <c r="T4" s="94"/>
    </row>
    <row r="5" spans="1:23" ht="15.75" customHeight="1" x14ac:dyDescent="0.25">
      <c r="A5" s="108" t="s">
        <v>137</v>
      </c>
      <c r="B5" s="109"/>
      <c r="C5" s="110"/>
      <c r="D5" s="117"/>
      <c r="E5" s="117"/>
      <c r="F5" s="117"/>
      <c r="G5" s="117"/>
      <c r="H5" s="117"/>
      <c r="I5" s="117"/>
      <c r="J5" s="117"/>
      <c r="K5" s="117"/>
      <c r="L5" s="117"/>
      <c r="M5" s="118"/>
      <c r="N5" s="119" t="s">
        <v>2</v>
      </c>
      <c r="O5" s="120"/>
      <c r="P5" s="95"/>
      <c r="Q5" s="96"/>
      <c r="R5" s="96"/>
      <c r="S5" s="96"/>
      <c r="T5" s="97"/>
    </row>
    <row r="6" spans="1:23" ht="15.75" x14ac:dyDescent="0.25">
      <c r="A6" s="111"/>
      <c r="B6" s="112"/>
      <c r="C6" s="113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9" t="s">
        <v>2</v>
      </c>
      <c r="O6" s="120"/>
      <c r="P6" s="95"/>
      <c r="Q6" s="96"/>
      <c r="R6" s="96"/>
      <c r="S6" s="96"/>
      <c r="T6" s="97"/>
    </row>
    <row r="7" spans="1:23" ht="15.75" x14ac:dyDescent="0.25">
      <c r="A7" s="114"/>
      <c r="B7" s="115"/>
      <c r="C7" s="116"/>
      <c r="D7" s="117"/>
      <c r="E7" s="117"/>
      <c r="F7" s="117"/>
      <c r="G7" s="117"/>
      <c r="H7" s="117"/>
      <c r="I7" s="117"/>
      <c r="J7" s="117"/>
      <c r="K7" s="117"/>
      <c r="L7" s="117"/>
      <c r="M7" s="118"/>
      <c r="N7" s="119" t="s">
        <v>2</v>
      </c>
      <c r="O7" s="120"/>
      <c r="P7" s="95"/>
      <c r="Q7" s="96"/>
      <c r="R7" s="96"/>
      <c r="S7" s="96"/>
      <c r="T7" s="97"/>
    </row>
    <row r="8" spans="1:23" x14ac:dyDescent="0.25">
      <c r="A8" s="98" t="s">
        <v>3</v>
      </c>
      <c r="B8" s="100" t="s">
        <v>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102"/>
      <c r="P8" s="102"/>
      <c r="Q8" s="102"/>
      <c r="R8" s="102"/>
      <c r="S8" s="102"/>
      <c r="T8" s="103"/>
    </row>
    <row r="9" spans="1:23" x14ac:dyDescent="0.25">
      <c r="A9" s="99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106"/>
      <c r="P9" s="106"/>
      <c r="Q9" s="106"/>
      <c r="R9" s="106"/>
      <c r="S9" s="106"/>
      <c r="T9" s="107"/>
    </row>
    <row r="10" spans="1:23" x14ac:dyDescent="0.25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spans="1:23" ht="15.75" thickBot="1" x14ac:dyDescent="0.3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3" ht="19.5" thickBot="1" x14ac:dyDescent="0.35">
      <c r="A12" s="123" t="s">
        <v>6</v>
      </c>
      <c r="B12" s="124"/>
      <c r="C12" s="124"/>
      <c r="D12" s="124"/>
      <c r="E12" s="124"/>
      <c r="F12" s="124"/>
      <c r="G12" s="124"/>
      <c r="H12" s="124"/>
      <c r="I12" s="124"/>
      <c r="J12" s="125"/>
      <c r="K12" s="126" t="s">
        <v>7</v>
      </c>
      <c r="L12" s="126"/>
      <c r="M12" s="126"/>
      <c r="N12" s="126"/>
      <c r="O12" s="126"/>
      <c r="P12" s="126"/>
      <c r="Q12" s="126"/>
      <c r="R12" s="126"/>
      <c r="S12" s="126"/>
      <c r="T12" s="127"/>
    </row>
    <row r="13" spans="1:23" x14ac:dyDescent="0.25">
      <c r="A13" s="151" t="s">
        <v>8</v>
      </c>
      <c r="B13" s="149"/>
      <c r="C13" s="149"/>
      <c r="D13" s="149"/>
      <c r="E13" s="149"/>
      <c r="F13" s="149"/>
      <c r="G13" s="149"/>
      <c r="H13" s="149"/>
      <c r="I13" s="149"/>
      <c r="J13" s="152"/>
      <c r="K13" s="128"/>
      <c r="L13" s="128"/>
      <c r="M13" s="128"/>
      <c r="N13" s="128"/>
      <c r="O13" s="128"/>
      <c r="P13" s="128"/>
      <c r="Q13" s="129"/>
      <c r="R13" s="132" t="s">
        <v>9</v>
      </c>
      <c r="S13" s="134" t="s">
        <v>10</v>
      </c>
      <c r="T13" s="135"/>
      <c r="V13" s="2"/>
      <c r="W13" s="3" t="s">
        <v>11</v>
      </c>
    </row>
    <row r="14" spans="1:23" ht="15.75" thickBot="1" x14ac:dyDescent="0.3">
      <c r="A14" s="138" t="s">
        <v>12</v>
      </c>
      <c r="B14" s="139"/>
      <c r="C14" s="139"/>
      <c r="D14" s="139"/>
      <c r="E14" s="139"/>
      <c r="F14" s="139"/>
      <c r="G14" s="140"/>
      <c r="H14" s="141"/>
      <c r="I14" s="141"/>
      <c r="J14" s="142"/>
      <c r="K14" s="130"/>
      <c r="L14" s="130"/>
      <c r="M14" s="130"/>
      <c r="N14" s="130"/>
      <c r="O14" s="130"/>
      <c r="P14" s="130"/>
      <c r="Q14" s="131"/>
      <c r="R14" s="133"/>
      <c r="S14" s="136"/>
      <c r="T14" s="137"/>
      <c r="V14" s="4" t="s">
        <v>13</v>
      </c>
      <c r="W14" s="5">
        <f>G14</f>
        <v>0</v>
      </c>
    </row>
    <row r="15" spans="1:23" x14ac:dyDescent="0.25">
      <c r="A15" s="143" t="s">
        <v>14</v>
      </c>
      <c r="B15" s="144"/>
      <c r="C15" s="144"/>
      <c r="D15" s="144"/>
      <c r="E15" s="144"/>
      <c r="F15" s="144"/>
      <c r="G15" s="145"/>
      <c r="H15" s="146"/>
      <c r="I15" s="146"/>
      <c r="J15" s="147"/>
      <c r="K15" s="148" t="s">
        <v>15</v>
      </c>
      <c r="L15" s="149"/>
      <c r="M15" s="149"/>
      <c r="N15" s="149"/>
      <c r="O15" s="149"/>
      <c r="P15" s="149"/>
      <c r="Q15" s="149"/>
      <c r="R15" s="149"/>
      <c r="S15" s="149"/>
      <c r="T15" s="150"/>
      <c r="V15" s="6" t="s">
        <v>16</v>
      </c>
      <c r="W15" s="7">
        <f>SUM(G15,G16)</f>
        <v>0</v>
      </c>
    </row>
    <row r="16" spans="1:23" ht="15.75" thickBot="1" x14ac:dyDescent="0.3">
      <c r="A16" s="143" t="s">
        <v>17</v>
      </c>
      <c r="B16" s="144"/>
      <c r="C16" s="144"/>
      <c r="D16" s="144"/>
      <c r="E16" s="144"/>
      <c r="F16" s="144"/>
      <c r="G16" s="145"/>
      <c r="H16" s="146"/>
      <c r="I16" s="146"/>
      <c r="J16" s="147"/>
      <c r="K16" s="153" t="s">
        <v>18</v>
      </c>
      <c r="L16" s="154"/>
      <c r="M16" s="154"/>
      <c r="N16" s="157"/>
      <c r="O16" s="157"/>
      <c r="P16" s="157"/>
      <c r="Q16" s="158"/>
      <c r="R16" s="161"/>
      <c r="S16" s="163"/>
      <c r="T16" s="164"/>
      <c r="V16" s="8" t="s">
        <v>19</v>
      </c>
      <c r="W16" s="9">
        <f>G30</f>
        <v>0</v>
      </c>
    </row>
    <row r="17" spans="1:23" x14ac:dyDescent="0.25">
      <c r="A17" s="167" t="s">
        <v>20</v>
      </c>
      <c r="B17" s="168"/>
      <c r="C17" s="168"/>
      <c r="D17" s="168"/>
      <c r="E17" s="168"/>
      <c r="F17" s="168"/>
      <c r="G17" s="171">
        <f>SUM(G14:J16)</f>
        <v>0</v>
      </c>
      <c r="H17" s="172"/>
      <c r="I17" s="172"/>
      <c r="J17" s="173"/>
      <c r="K17" s="155"/>
      <c r="L17" s="156"/>
      <c r="M17" s="156"/>
      <c r="N17" s="159"/>
      <c r="O17" s="159"/>
      <c r="P17" s="159"/>
      <c r="Q17" s="160"/>
      <c r="R17" s="162"/>
      <c r="S17" s="165"/>
      <c r="T17" s="166"/>
      <c r="V17" s="10" t="s">
        <v>21</v>
      </c>
      <c r="W17" s="5">
        <f>SUM(G55,G56,G51)</f>
        <v>0</v>
      </c>
    </row>
    <row r="18" spans="1:23" ht="15.75" thickBot="1" x14ac:dyDescent="0.3">
      <c r="A18" s="169"/>
      <c r="B18" s="170"/>
      <c r="C18" s="170"/>
      <c r="D18" s="170"/>
      <c r="E18" s="170"/>
      <c r="F18" s="170"/>
      <c r="G18" s="174"/>
      <c r="H18" s="175"/>
      <c r="I18" s="175"/>
      <c r="J18" s="176"/>
      <c r="K18" s="155" t="s">
        <v>18</v>
      </c>
      <c r="L18" s="156"/>
      <c r="M18" s="156"/>
      <c r="N18" s="159"/>
      <c r="O18" s="159"/>
      <c r="P18" s="159"/>
      <c r="Q18" s="160"/>
      <c r="R18" s="162"/>
      <c r="S18" s="165"/>
      <c r="T18" s="166"/>
      <c r="V18" s="11" t="s">
        <v>22</v>
      </c>
      <c r="W18" s="7">
        <f>G48</f>
        <v>0</v>
      </c>
    </row>
    <row r="19" spans="1:23" ht="12.75" customHeight="1" x14ac:dyDescent="0.25">
      <c r="A19" s="151" t="s">
        <v>23</v>
      </c>
      <c r="B19" s="149"/>
      <c r="C19" s="149"/>
      <c r="D19" s="149"/>
      <c r="E19" s="149"/>
      <c r="F19" s="149"/>
      <c r="G19" s="149"/>
      <c r="H19" s="149"/>
      <c r="I19" s="149"/>
      <c r="J19" s="152"/>
      <c r="K19" s="155"/>
      <c r="L19" s="156"/>
      <c r="M19" s="156"/>
      <c r="N19" s="159"/>
      <c r="O19" s="159"/>
      <c r="P19" s="159"/>
      <c r="Q19" s="160"/>
      <c r="R19" s="162"/>
      <c r="S19" s="165"/>
      <c r="T19" s="166"/>
      <c r="V19" s="11" t="s">
        <v>24</v>
      </c>
      <c r="W19" s="7">
        <f>SUM(G52:J54,G57:J59)</f>
        <v>0</v>
      </c>
    </row>
    <row r="20" spans="1:23" ht="13.5" customHeight="1" x14ac:dyDescent="0.25">
      <c r="A20" s="12"/>
      <c r="B20" s="177" t="s">
        <v>25</v>
      </c>
      <c r="C20" s="178"/>
      <c r="D20" s="178"/>
      <c r="E20" s="76" t="s">
        <v>26</v>
      </c>
      <c r="F20" s="13"/>
      <c r="G20" s="182" t="str">
        <f>IF(A20&gt;0,A20*F20,"")</f>
        <v/>
      </c>
      <c r="H20" s="183"/>
      <c r="I20" s="183"/>
      <c r="J20" s="184"/>
      <c r="K20" s="155" t="s">
        <v>18</v>
      </c>
      <c r="L20" s="156"/>
      <c r="M20" s="156"/>
      <c r="N20" s="159"/>
      <c r="O20" s="159"/>
      <c r="P20" s="159"/>
      <c r="Q20" s="160"/>
      <c r="R20" s="162"/>
      <c r="S20" s="165"/>
      <c r="T20" s="166"/>
      <c r="V20" s="14" t="s">
        <v>27</v>
      </c>
      <c r="W20" s="9"/>
    </row>
    <row r="21" spans="1:23" x14ac:dyDescent="0.25">
      <c r="A21" s="12"/>
      <c r="B21" s="177" t="s">
        <v>28</v>
      </c>
      <c r="C21" s="178"/>
      <c r="D21" s="178"/>
      <c r="E21" s="77" t="s">
        <v>26</v>
      </c>
      <c r="F21" s="13"/>
      <c r="G21" s="179" t="str">
        <f>IF(A21&gt;0,A21*F21,"")</f>
        <v/>
      </c>
      <c r="H21" s="180"/>
      <c r="I21" s="180"/>
      <c r="J21" s="181"/>
      <c r="K21" s="155"/>
      <c r="L21" s="156"/>
      <c r="M21" s="156"/>
      <c r="N21" s="159"/>
      <c r="O21" s="159"/>
      <c r="P21" s="159"/>
      <c r="Q21" s="160"/>
      <c r="R21" s="162"/>
      <c r="S21" s="165"/>
      <c r="T21" s="166"/>
      <c r="V21" s="15" t="s">
        <v>29</v>
      </c>
      <c r="W21" s="5">
        <f>G67</f>
        <v>100</v>
      </c>
    </row>
    <row r="22" spans="1:23" x14ac:dyDescent="0.25">
      <c r="A22" s="12"/>
      <c r="B22" s="177" t="s">
        <v>30</v>
      </c>
      <c r="C22" s="178"/>
      <c r="D22" s="178"/>
      <c r="E22" s="77" t="s">
        <v>26</v>
      </c>
      <c r="F22" s="13"/>
      <c r="G22" s="179" t="str">
        <f t="shared" ref="G22:G29" si="0">IF(A22&gt;0,A22*F22,"")</f>
        <v/>
      </c>
      <c r="H22" s="180"/>
      <c r="I22" s="180"/>
      <c r="J22" s="181"/>
      <c r="K22" s="155" t="s">
        <v>31</v>
      </c>
      <c r="L22" s="156"/>
      <c r="M22" s="156"/>
      <c r="N22" s="159"/>
      <c r="O22" s="159"/>
      <c r="P22" s="159"/>
      <c r="Q22" s="160"/>
      <c r="R22" s="162"/>
      <c r="S22" s="165"/>
      <c r="T22" s="166"/>
      <c r="V22" s="16" t="s">
        <v>32</v>
      </c>
      <c r="W22" s="7">
        <f>G68</f>
        <v>0</v>
      </c>
    </row>
    <row r="23" spans="1:23" x14ac:dyDescent="0.25">
      <c r="A23" s="12"/>
      <c r="B23" s="177" t="s">
        <v>33</v>
      </c>
      <c r="C23" s="178"/>
      <c r="D23" s="178"/>
      <c r="E23" s="77" t="s">
        <v>26</v>
      </c>
      <c r="F23" s="13"/>
      <c r="G23" s="179" t="str">
        <f t="shared" si="0"/>
        <v/>
      </c>
      <c r="H23" s="180"/>
      <c r="I23" s="180"/>
      <c r="J23" s="181"/>
      <c r="K23" s="155"/>
      <c r="L23" s="156"/>
      <c r="M23" s="156"/>
      <c r="N23" s="159"/>
      <c r="O23" s="159"/>
      <c r="P23" s="159"/>
      <c r="Q23" s="160"/>
      <c r="R23" s="162"/>
      <c r="S23" s="165"/>
      <c r="T23" s="166"/>
      <c r="V23" s="17" t="s">
        <v>34</v>
      </c>
      <c r="W23" s="9">
        <f>SUM(G69,G63:J66)</f>
        <v>0</v>
      </c>
    </row>
    <row r="24" spans="1:23" x14ac:dyDescent="0.25">
      <c r="A24" s="12"/>
      <c r="B24" s="177" t="s">
        <v>35</v>
      </c>
      <c r="C24" s="178"/>
      <c r="D24" s="178"/>
      <c r="E24" s="77" t="s">
        <v>26</v>
      </c>
      <c r="F24" s="13"/>
      <c r="G24" s="179" t="str">
        <f t="shared" si="0"/>
        <v/>
      </c>
      <c r="H24" s="180"/>
      <c r="I24" s="180"/>
      <c r="J24" s="181"/>
      <c r="K24" s="155" t="s">
        <v>36</v>
      </c>
      <c r="L24" s="156"/>
      <c r="M24" s="156"/>
      <c r="N24" s="159"/>
      <c r="O24" s="159"/>
      <c r="P24" s="159"/>
      <c r="Q24" s="160"/>
      <c r="R24" s="162"/>
      <c r="S24" s="165"/>
      <c r="T24" s="166"/>
      <c r="V24" s="18" t="s">
        <v>37</v>
      </c>
      <c r="W24" s="19">
        <f>S16+S18+S20+S22+S24+S26</f>
        <v>0</v>
      </c>
    </row>
    <row r="25" spans="1:23" x14ac:dyDescent="0.25">
      <c r="A25" s="12"/>
      <c r="B25" s="177" t="s">
        <v>38</v>
      </c>
      <c r="C25" s="178"/>
      <c r="D25" s="178"/>
      <c r="E25" s="77" t="s">
        <v>26</v>
      </c>
      <c r="F25" s="13"/>
      <c r="G25" s="179" t="str">
        <f t="shared" si="0"/>
        <v/>
      </c>
      <c r="H25" s="180"/>
      <c r="I25" s="180"/>
      <c r="J25" s="181"/>
      <c r="K25" s="155"/>
      <c r="L25" s="156"/>
      <c r="M25" s="156"/>
      <c r="N25" s="159"/>
      <c r="O25" s="159"/>
      <c r="P25" s="159"/>
      <c r="Q25" s="160"/>
      <c r="R25" s="162"/>
      <c r="S25" s="165"/>
      <c r="T25" s="166"/>
      <c r="V25" s="20" t="s">
        <v>39</v>
      </c>
      <c r="W25" s="19">
        <f>S29+S31+S33+S35+S37</f>
        <v>0</v>
      </c>
    </row>
    <row r="26" spans="1:23" x14ac:dyDescent="0.25">
      <c r="A26" s="12"/>
      <c r="B26" s="78" t="s">
        <v>40</v>
      </c>
      <c r="C26" s="79"/>
      <c r="D26" s="79"/>
      <c r="E26" s="77" t="s">
        <v>26</v>
      </c>
      <c r="F26" s="13"/>
      <c r="G26" s="179" t="str">
        <f t="shared" si="0"/>
        <v/>
      </c>
      <c r="H26" s="180"/>
      <c r="I26" s="180"/>
      <c r="J26" s="181"/>
      <c r="K26" s="155" t="s">
        <v>41</v>
      </c>
      <c r="L26" s="156"/>
      <c r="M26" s="156"/>
      <c r="N26" s="159"/>
      <c r="O26" s="159"/>
      <c r="P26" s="159"/>
      <c r="Q26" s="160"/>
      <c r="R26" s="162"/>
      <c r="S26" s="165"/>
      <c r="T26" s="166"/>
      <c r="V26" s="21" t="s">
        <v>42</v>
      </c>
      <c r="W26" s="22">
        <f>S40+S42</f>
        <v>0</v>
      </c>
    </row>
    <row r="27" spans="1:23" ht="15.75" thickBot="1" x14ac:dyDescent="0.3">
      <c r="A27" s="12"/>
      <c r="B27" s="177" t="s">
        <v>43</v>
      </c>
      <c r="C27" s="178"/>
      <c r="D27" s="178"/>
      <c r="E27" s="77" t="s">
        <v>26</v>
      </c>
      <c r="F27" s="13"/>
      <c r="G27" s="179" t="str">
        <f t="shared" si="0"/>
        <v/>
      </c>
      <c r="H27" s="180"/>
      <c r="I27" s="180"/>
      <c r="J27" s="181"/>
      <c r="K27" s="185"/>
      <c r="L27" s="186"/>
      <c r="M27" s="186"/>
      <c r="N27" s="187"/>
      <c r="O27" s="187"/>
      <c r="P27" s="187"/>
      <c r="Q27" s="188"/>
      <c r="R27" s="189"/>
      <c r="S27" s="190"/>
      <c r="T27" s="191"/>
      <c r="V27" s="23" t="s">
        <v>44</v>
      </c>
      <c r="W27" s="19">
        <f>S52+S55+S58</f>
        <v>0</v>
      </c>
    </row>
    <row r="28" spans="1:23" x14ac:dyDescent="0.25">
      <c r="A28" s="12"/>
      <c r="B28" s="177" t="s">
        <v>45</v>
      </c>
      <c r="C28" s="178"/>
      <c r="D28" s="178"/>
      <c r="E28" s="77" t="s">
        <v>26</v>
      </c>
      <c r="F28" s="13"/>
      <c r="G28" s="179" t="str">
        <f t="shared" si="0"/>
        <v/>
      </c>
      <c r="H28" s="180"/>
      <c r="I28" s="180"/>
      <c r="J28" s="181"/>
      <c r="K28" s="148" t="s">
        <v>46</v>
      </c>
      <c r="L28" s="149"/>
      <c r="M28" s="149"/>
      <c r="N28" s="149"/>
      <c r="O28" s="149"/>
      <c r="P28" s="149"/>
      <c r="Q28" s="149"/>
      <c r="R28" s="149"/>
      <c r="S28" s="149"/>
      <c r="T28" s="150"/>
      <c r="V28" s="24" t="s">
        <v>47</v>
      </c>
      <c r="W28" s="19"/>
    </row>
    <row r="29" spans="1:23" ht="15.75" thickBot="1" x14ac:dyDescent="0.3">
      <c r="A29" s="12"/>
      <c r="B29" s="177" t="s">
        <v>48</v>
      </c>
      <c r="C29" s="178"/>
      <c r="D29" s="178"/>
      <c r="E29" s="77" t="s">
        <v>26</v>
      </c>
      <c r="F29" s="13"/>
      <c r="G29" s="179" t="str">
        <f t="shared" si="0"/>
        <v/>
      </c>
      <c r="H29" s="180"/>
      <c r="I29" s="180"/>
      <c r="J29" s="181"/>
      <c r="K29" s="192" t="s">
        <v>49</v>
      </c>
      <c r="L29" s="193"/>
      <c r="M29" s="193"/>
      <c r="N29" s="159"/>
      <c r="O29" s="159"/>
      <c r="P29" s="159"/>
      <c r="Q29" s="160"/>
      <c r="R29" s="162"/>
      <c r="S29" s="165"/>
      <c r="T29" s="166"/>
      <c r="V29" s="24" t="s">
        <v>50</v>
      </c>
      <c r="W29" s="19"/>
    </row>
    <row r="30" spans="1:23" x14ac:dyDescent="0.25">
      <c r="A30" s="167" t="s">
        <v>51</v>
      </c>
      <c r="B30" s="168"/>
      <c r="C30" s="168"/>
      <c r="D30" s="168"/>
      <c r="E30" s="168"/>
      <c r="F30" s="168"/>
      <c r="G30" s="171">
        <f>SUM(G20:J29)</f>
        <v>0</v>
      </c>
      <c r="H30" s="172"/>
      <c r="I30" s="172"/>
      <c r="J30" s="173"/>
      <c r="K30" s="192"/>
      <c r="L30" s="193"/>
      <c r="M30" s="193"/>
      <c r="N30" s="159"/>
      <c r="O30" s="159"/>
      <c r="P30" s="159"/>
      <c r="Q30" s="160"/>
      <c r="R30" s="162"/>
      <c r="S30" s="165"/>
      <c r="T30" s="166"/>
      <c r="V30" s="24" t="s">
        <v>52</v>
      </c>
      <c r="W30" s="19">
        <f>S45+S47+S49</f>
        <v>0</v>
      </c>
    </row>
    <row r="31" spans="1:23" ht="15.75" thickBot="1" x14ac:dyDescent="0.3">
      <c r="A31" s="167"/>
      <c r="B31" s="168"/>
      <c r="C31" s="168"/>
      <c r="D31" s="168"/>
      <c r="E31" s="168"/>
      <c r="F31" s="168"/>
      <c r="G31" s="174"/>
      <c r="H31" s="175"/>
      <c r="I31" s="175"/>
      <c r="J31" s="176"/>
      <c r="K31" s="192" t="s">
        <v>49</v>
      </c>
      <c r="L31" s="193"/>
      <c r="M31" s="193"/>
      <c r="N31" s="159"/>
      <c r="O31" s="159"/>
      <c r="P31" s="159"/>
      <c r="Q31" s="160"/>
      <c r="R31" s="162"/>
      <c r="S31" s="165"/>
      <c r="T31" s="166"/>
      <c r="V31" s="25" t="s">
        <v>53</v>
      </c>
      <c r="W31" s="22"/>
    </row>
    <row r="32" spans="1:23" ht="13.5" customHeight="1" x14ac:dyDescent="0.25">
      <c r="A32" s="194" t="s">
        <v>54</v>
      </c>
      <c r="B32" s="195"/>
      <c r="C32" s="195"/>
      <c r="D32" s="195"/>
      <c r="E32" s="195"/>
      <c r="F32" s="195"/>
      <c r="G32" s="195"/>
      <c r="H32" s="195"/>
      <c r="I32" s="195"/>
      <c r="J32" s="196"/>
      <c r="K32" s="192"/>
      <c r="L32" s="193"/>
      <c r="M32" s="193"/>
      <c r="N32" s="159"/>
      <c r="O32" s="159"/>
      <c r="P32" s="159"/>
      <c r="Q32" s="160"/>
      <c r="R32" s="162"/>
      <c r="S32" s="165"/>
      <c r="T32" s="166"/>
      <c r="V32" s="26" t="s">
        <v>55</v>
      </c>
      <c r="W32" s="19">
        <f>S62+S65</f>
        <v>0</v>
      </c>
    </row>
    <row r="33" spans="1:23" ht="12.75" customHeight="1" x14ac:dyDescent="0.25">
      <c r="A33" s="27"/>
      <c r="B33" s="177" t="s">
        <v>56</v>
      </c>
      <c r="C33" s="178"/>
      <c r="D33" s="178"/>
      <c r="E33" s="76" t="s">
        <v>26</v>
      </c>
      <c r="F33" s="28"/>
      <c r="G33" s="182" t="str">
        <f>IF(A33&gt;0,A33*F33,"")</f>
        <v/>
      </c>
      <c r="H33" s="183"/>
      <c r="I33" s="183"/>
      <c r="J33" s="184"/>
      <c r="K33" s="192" t="s">
        <v>49</v>
      </c>
      <c r="L33" s="193"/>
      <c r="M33" s="193"/>
      <c r="N33" s="159"/>
      <c r="O33" s="159"/>
      <c r="P33" s="159"/>
      <c r="Q33" s="160"/>
      <c r="R33" s="162"/>
      <c r="S33" s="165"/>
      <c r="T33" s="166"/>
      <c r="V33" s="29" t="s">
        <v>57</v>
      </c>
    </row>
    <row r="34" spans="1:23" ht="13.5" customHeight="1" x14ac:dyDescent="0.25">
      <c r="A34" s="27"/>
      <c r="B34" s="177" t="s">
        <v>58</v>
      </c>
      <c r="C34" s="178"/>
      <c r="D34" s="178"/>
      <c r="E34" s="77" t="s">
        <v>26</v>
      </c>
      <c r="F34" s="28"/>
      <c r="G34" s="179" t="str">
        <f t="shared" ref="G34:G46" si="1">IF(A34&gt;0,A34*F34,"")</f>
        <v/>
      </c>
      <c r="H34" s="180"/>
      <c r="I34" s="180"/>
      <c r="J34" s="181"/>
      <c r="K34" s="192"/>
      <c r="L34" s="193"/>
      <c r="M34" s="193"/>
      <c r="N34" s="159"/>
      <c r="O34" s="159"/>
      <c r="P34" s="159"/>
      <c r="Q34" s="160"/>
      <c r="R34" s="162"/>
      <c r="S34" s="165"/>
      <c r="T34" s="166"/>
      <c r="V34" s="29" t="s">
        <v>59</v>
      </c>
    </row>
    <row r="35" spans="1:23" x14ac:dyDescent="0.25">
      <c r="A35" s="27"/>
      <c r="B35" s="177" t="s">
        <v>60</v>
      </c>
      <c r="C35" s="178"/>
      <c r="D35" s="178"/>
      <c r="E35" s="77" t="s">
        <v>26</v>
      </c>
      <c r="F35" s="28"/>
      <c r="G35" s="179" t="str">
        <f t="shared" si="1"/>
        <v/>
      </c>
      <c r="H35" s="180"/>
      <c r="I35" s="180"/>
      <c r="J35" s="181"/>
      <c r="K35" s="192" t="s">
        <v>49</v>
      </c>
      <c r="L35" s="193"/>
      <c r="M35" s="193"/>
      <c r="N35" s="159"/>
      <c r="O35" s="159"/>
      <c r="P35" s="159"/>
      <c r="Q35" s="160"/>
      <c r="R35" s="162"/>
      <c r="S35" s="165"/>
      <c r="T35" s="166"/>
      <c r="V35" s="30" t="s">
        <v>61</v>
      </c>
      <c r="W35" s="2"/>
    </row>
    <row r="36" spans="1:23" ht="12.75" customHeight="1" x14ac:dyDescent="0.25">
      <c r="A36" s="27"/>
      <c r="B36" s="177" t="s">
        <v>62</v>
      </c>
      <c r="C36" s="178"/>
      <c r="D36" s="178"/>
      <c r="E36" s="77" t="s">
        <v>26</v>
      </c>
      <c r="F36" s="28"/>
      <c r="G36" s="179" t="str">
        <f t="shared" si="1"/>
        <v/>
      </c>
      <c r="H36" s="180"/>
      <c r="I36" s="180"/>
      <c r="J36" s="181"/>
      <c r="K36" s="192"/>
      <c r="L36" s="193"/>
      <c r="M36" s="193"/>
      <c r="N36" s="159"/>
      <c r="O36" s="159"/>
      <c r="P36" s="159"/>
      <c r="Q36" s="160"/>
      <c r="R36" s="162"/>
      <c r="S36" s="165"/>
      <c r="T36" s="166"/>
    </row>
    <row r="37" spans="1:23" ht="12.75" customHeight="1" x14ac:dyDescent="0.25">
      <c r="A37" s="27"/>
      <c r="B37" s="177" t="s">
        <v>63</v>
      </c>
      <c r="C37" s="178"/>
      <c r="D37" s="178"/>
      <c r="E37" s="77" t="s">
        <v>26</v>
      </c>
      <c r="F37" s="28"/>
      <c r="G37" s="179" t="str">
        <f t="shared" si="1"/>
        <v/>
      </c>
      <c r="H37" s="180"/>
      <c r="I37" s="180"/>
      <c r="J37" s="181"/>
      <c r="K37" s="192" t="s">
        <v>49</v>
      </c>
      <c r="L37" s="193"/>
      <c r="M37" s="193"/>
      <c r="N37" s="159"/>
      <c r="O37" s="159"/>
      <c r="P37" s="159"/>
      <c r="Q37" s="160"/>
      <c r="R37" s="162"/>
      <c r="S37" s="165"/>
      <c r="T37" s="166"/>
    </row>
    <row r="38" spans="1:23" ht="12.75" customHeight="1" thickBot="1" x14ac:dyDescent="0.3">
      <c r="A38" s="27"/>
      <c r="B38" s="177" t="s">
        <v>64</v>
      </c>
      <c r="C38" s="178"/>
      <c r="D38" s="178"/>
      <c r="E38" s="77" t="s">
        <v>26</v>
      </c>
      <c r="F38" s="28"/>
      <c r="G38" s="179" t="str">
        <f t="shared" si="1"/>
        <v/>
      </c>
      <c r="H38" s="180"/>
      <c r="I38" s="180"/>
      <c r="J38" s="181"/>
      <c r="K38" s="197"/>
      <c r="L38" s="198"/>
      <c r="M38" s="198"/>
      <c r="N38" s="187"/>
      <c r="O38" s="187"/>
      <c r="P38" s="187"/>
      <c r="Q38" s="188"/>
      <c r="R38" s="189"/>
      <c r="S38" s="190"/>
      <c r="T38" s="191"/>
    </row>
    <row r="39" spans="1:23" ht="12.75" customHeight="1" x14ac:dyDescent="0.25">
      <c r="A39" s="27"/>
      <c r="B39" s="177" t="s">
        <v>60</v>
      </c>
      <c r="C39" s="178"/>
      <c r="D39" s="178"/>
      <c r="E39" s="77" t="s">
        <v>26</v>
      </c>
      <c r="F39" s="28"/>
      <c r="G39" s="179" t="str">
        <f t="shared" si="1"/>
        <v/>
      </c>
      <c r="H39" s="180"/>
      <c r="I39" s="180"/>
      <c r="J39" s="181"/>
      <c r="K39" s="148" t="s">
        <v>65</v>
      </c>
      <c r="L39" s="149"/>
      <c r="M39" s="149"/>
      <c r="N39" s="149"/>
      <c r="O39" s="149"/>
      <c r="P39" s="149"/>
      <c r="Q39" s="149"/>
      <c r="R39" s="149"/>
      <c r="S39" s="149"/>
      <c r="T39" s="150"/>
    </row>
    <row r="40" spans="1:23" x14ac:dyDescent="0.25">
      <c r="A40" s="27"/>
      <c r="B40" s="177" t="s">
        <v>62</v>
      </c>
      <c r="C40" s="178"/>
      <c r="D40" s="178"/>
      <c r="E40" s="77" t="s">
        <v>26</v>
      </c>
      <c r="F40" s="28"/>
      <c r="G40" s="179" t="str">
        <f t="shared" si="1"/>
        <v/>
      </c>
      <c r="H40" s="180"/>
      <c r="I40" s="180"/>
      <c r="J40" s="181"/>
      <c r="K40" s="199" t="s">
        <v>18</v>
      </c>
      <c r="L40" s="200"/>
      <c r="M40" s="200"/>
      <c r="N40" s="201"/>
      <c r="O40" s="201"/>
      <c r="P40" s="201"/>
      <c r="Q40" s="202"/>
      <c r="R40" s="203"/>
      <c r="S40" s="205"/>
      <c r="T40" s="206"/>
    </row>
    <row r="41" spans="1:23" x14ac:dyDescent="0.25">
      <c r="A41" s="27"/>
      <c r="B41" s="177" t="s">
        <v>66</v>
      </c>
      <c r="C41" s="178"/>
      <c r="D41" s="178"/>
      <c r="E41" s="77" t="s">
        <v>26</v>
      </c>
      <c r="F41" s="28"/>
      <c r="G41" s="179" t="str">
        <f t="shared" si="1"/>
        <v/>
      </c>
      <c r="H41" s="180"/>
      <c r="I41" s="180"/>
      <c r="J41" s="181"/>
      <c r="K41" s="209" t="s">
        <v>67</v>
      </c>
      <c r="L41" s="210"/>
      <c r="M41" s="210"/>
      <c r="N41" s="211"/>
      <c r="O41" s="211"/>
      <c r="P41" s="211"/>
      <c r="Q41" s="212"/>
      <c r="R41" s="204"/>
      <c r="S41" s="207"/>
      <c r="T41" s="208"/>
    </row>
    <row r="42" spans="1:23" x14ac:dyDescent="0.25">
      <c r="A42" s="27"/>
      <c r="B42" s="177" t="s">
        <v>68</v>
      </c>
      <c r="C42" s="178"/>
      <c r="D42" s="178"/>
      <c r="E42" s="77" t="s">
        <v>26</v>
      </c>
      <c r="F42" s="28"/>
      <c r="G42" s="179" t="str">
        <f t="shared" si="1"/>
        <v/>
      </c>
      <c r="H42" s="180"/>
      <c r="I42" s="180"/>
      <c r="J42" s="181"/>
      <c r="K42" s="199" t="s">
        <v>18</v>
      </c>
      <c r="L42" s="200"/>
      <c r="M42" s="200"/>
      <c r="N42" s="201"/>
      <c r="O42" s="201"/>
      <c r="P42" s="201"/>
      <c r="Q42" s="202"/>
      <c r="R42" s="213"/>
      <c r="S42" s="214"/>
      <c r="T42" s="215"/>
    </row>
    <row r="43" spans="1:23" ht="13.5" customHeight="1" thickBot="1" x14ac:dyDescent="0.3">
      <c r="A43" s="27"/>
      <c r="B43" s="177" t="s">
        <v>69</v>
      </c>
      <c r="C43" s="178"/>
      <c r="D43" s="178"/>
      <c r="E43" s="77" t="s">
        <v>26</v>
      </c>
      <c r="F43" s="28"/>
      <c r="G43" s="179" t="str">
        <f t="shared" si="1"/>
        <v/>
      </c>
      <c r="H43" s="180"/>
      <c r="I43" s="180"/>
      <c r="J43" s="181"/>
      <c r="K43" s="216" t="s">
        <v>67</v>
      </c>
      <c r="L43" s="217"/>
      <c r="M43" s="217"/>
      <c r="N43" s="218"/>
      <c r="O43" s="218"/>
      <c r="P43" s="218"/>
      <c r="Q43" s="219"/>
      <c r="R43" s="213"/>
      <c r="S43" s="214"/>
      <c r="T43" s="215"/>
    </row>
    <row r="44" spans="1:23" ht="12.75" customHeight="1" x14ac:dyDescent="0.25">
      <c r="A44" s="27"/>
      <c r="B44" s="177" t="s">
        <v>70</v>
      </c>
      <c r="C44" s="178"/>
      <c r="D44" s="178"/>
      <c r="E44" s="77" t="s">
        <v>26</v>
      </c>
      <c r="F44" s="28"/>
      <c r="G44" s="179" t="str">
        <f t="shared" si="1"/>
        <v/>
      </c>
      <c r="H44" s="180"/>
      <c r="I44" s="180"/>
      <c r="J44" s="181"/>
      <c r="K44" s="148" t="s">
        <v>71</v>
      </c>
      <c r="L44" s="149"/>
      <c r="M44" s="149"/>
      <c r="N44" s="149"/>
      <c r="O44" s="149"/>
      <c r="P44" s="149"/>
      <c r="Q44" s="149"/>
      <c r="R44" s="149"/>
      <c r="S44" s="149"/>
      <c r="T44" s="150"/>
    </row>
    <row r="45" spans="1:23" ht="12.75" customHeight="1" x14ac:dyDescent="0.25">
      <c r="A45" s="27"/>
      <c r="B45" s="177" t="s">
        <v>72</v>
      </c>
      <c r="C45" s="178"/>
      <c r="D45" s="178"/>
      <c r="E45" s="77" t="s">
        <v>26</v>
      </c>
      <c r="F45" s="28"/>
      <c r="G45" s="179" t="str">
        <f t="shared" si="1"/>
        <v/>
      </c>
      <c r="H45" s="180"/>
      <c r="I45" s="180"/>
      <c r="J45" s="181"/>
      <c r="K45" s="199" t="s">
        <v>18</v>
      </c>
      <c r="L45" s="200"/>
      <c r="M45" s="200"/>
      <c r="N45" s="201"/>
      <c r="O45" s="201"/>
      <c r="P45" s="201"/>
      <c r="Q45" s="202"/>
      <c r="R45" s="213"/>
      <c r="S45" s="214"/>
      <c r="T45" s="215"/>
    </row>
    <row r="46" spans="1:23" ht="13.5" customHeight="1" x14ac:dyDescent="0.25">
      <c r="A46" s="27"/>
      <c r="B46" s="177" t="s">
        <v>73</v>
      </c>
      <c r="C46" s="178"/>
      <c r="D46" s="178"/>
      <c r="E46" s="77" t="s">
        <v>26</v>
      </c>
      <c r="F46" s="28"/>
      <c r="G46" s="179" t="str">
        <f t="shared" si="1"/>
        <v/>
      </c>
      <c r="H46" s="180"/>
      <c r="I46" s="180"/>
      <c r="J46" s="181"/>
      <c r="K46" s="209" t="s">
        <v>67</v>
      </c>
      <c r="L46" s="210"/>
      <c r="M46" s="210"/>
      <c r="N46" s="211"/>
      <c r="O46" s="211"/>
      <c r="P46" s="211"/>
      <c r="Q46" s="212"/>
      <c r="R46" s="204"/>
      <c r="S46" s="207"/>
      <c r="T46" s="208"/>
    </row>
    <row r="47" spans="1:23" ht="12.75" customHeight="1" thickBot="1" x14ac:dyDescent="0.3">
      <c r="A47" s="27"/>
      <c r="B47" s="177" t="s">
        <v>139</v>
      </c>
      <c r="C47" s="177"/>
      <c r="D47" s="177"/>
      <c r="E47" s="77" t="s">
        <v>26</v>
      </c>
      <c r="F47" s="28"/>
      <c r="G47" s="179" t="str">
        <f>IF(A47&gt;0,A47*F47,"")</f>
        <v/>
      </c>
      <c r="H47" s="180"/>
      <c r="I47" s="180"/>
      <c r="J47" s="181"/>
      <c r="K47" s="199" t="s">
        <v>18</v>
      </c>
      <c r="L47" s="200"/>
      <c r="M47" s="200"/>
      <c r="N47" s="201"/>
      <c r="O47" s="201"/>
      <c r="P47" s="201"/>
      <c r="Q47" s="202"/>
      <c r="R47" s="213"/>
      <c r="S47" s="214"/>
      <c r="T47" s="215"/>
    </row>
    <row r="48" spans="1:23" ht="13.5" customHeight="1" x14ac:dyDescent="0.25">
      <c r="A48" s="220" t="s">
        <v>74</v>
      </c>
      <c r="B48" s="221"/>
      <c r="C48" s="221"/>
      <c r="D48" s="221"/>
      <c r="E48" s="221"/>
      <c r="F48" s="221"/>
      <c r="G48" s="222">
        <f>SUM(G33:J47)</f>
        <v>0</v>
      </c>
      <c r="H48" s="223"/>
      <c r="I48" s="223"/>
      <c r="J48" s="224"/>
      <c r="K48" s="209" t="s">
        <v>67</v>
      </c>
      <c r="L48" s="210"/>
      <c r="M48" s="210"/>
      <c r="N48" s="211"/>
      <c r="O48" s="211"/>
      <c r="P48" s="211"/>
      <c r="Q48" s="212"/>
      <c r="R48" s="204"/>
      <c r="S48" s="207"/>
      <c r="T48" s="208"/>
    </row>
    <row r="49" spans="1:20" ht="12.75" customHeight="1" thickBot="1" x14ac:dyDescent="0.3">
      <c r="A49" s="220"/>
      <c r="B49" s="221"/>
      <c r="C49" s="221"/>
      <c r="D49" s="221"/>
      <c r="E49" s="221"/>
      <c r="F49" s="221"/>
      <c r="G49" s="225"/>
      <c r="H49" s="226"/>
      <c r="I49" s="226"/>
      <c r="J49" s="227"/>
      <c r="K49" s="199" t="s">
        <v>18</v>
      </c>
      <c r="L49" s="200"/>
      <c r="M49" s="200"/>
      <c r="N49" s="201"/>
      <c r="O49" s="201"/>
      <c r="P49" s="201"/>
      <c r="Q49" s="202"/>
      <c r="R49" s="213"/>
      <c r="S49" s="214"/>
      <c r="T49" s="215"/>
    </row>
    <row r="50" spans="1:20" ht="12.75" customHeight="1" thickBot="1" x14ac:dyDescent="0.3">
      <c r="A50" s="238" t="s">
        <v>75</v>
      </c>
      <c r="B50" s="239"/>
      <c r="C50" s="239"/>
      <c r="D50" s="239"/>
      <c r="E50" s="239"/>
      <c r="F50" s="239"/>
      <c r="G50" s="239"/>
      <c r="H50" s="239"/>
      <c r="I50" s="239"/>
      <c r="J50" s="240"/>
      <c r="K50" s="209" t="s">
        <v>67</v>
      </c>
      <c r="L50" s="210"/>
      <c r="M50" s="210"/>
      <c r="N50" s="211"/>
      <c r="O50" s="211"/>
      <c r="P50" s="211"/>
      <c r="Q50" s="212"/>
      <c r="R50" s="204"/>
      <c r="S50" s="207"/>
      <c r="T50" s="208"/>
    </row>
    <row r="51" spans="1:20" ht="12.75" customHeight="1" x14ac:dyDescent="0.25">
      <c r="A51" s="228" t="s">
        <v>76</v>
      </c>
      <c r="B51" s="229"/>
      <c r="C51" s="229"/>
      <c r="D51" s="229"/>
      <c r="E51" s="229"/>
      <c r="F51" s="229"/>
      <c r="G51" s="230">
        <f>O138</f>
        <v>0</v>
      </c>
      <c r="H51" s="231"/>
      <c r="I51" s="231"/>
      <c r="J51" s="232"/>
      <c r="K51" s="148" t="s">
        <v>77</v>
      </c>
      <c r="L51" s="149"/>
      <c r="M51" s="149"/>
      <c r="N51" s="149"/>
      <c r="O51" s="149"/>
      <c r="P51" s="149"/>
      <c r="Q51" s="149"/>
      <c r="R51" s="149"/>
      <c r="S51" s="149"/>
      <c r="T51" s="150"/>
    </row>
    <row r="52" spans="1:20" ht="12.75" customHeight="1" x14ac:dyDescent="0.25">
      <c r="A52" s="228" t="s">
        <v>78</v>
      </c>
      <c r="B52" s="229"/>
      <c r="C52" s="229"/>
      <c r="D52" s="229"/>
      <c r="E52" s="229"/>
      <c r="F52" s="229"/>
      <c r="G52" s="145"/>
      <c r="H52" s="146"/>
      <c r="I52" s="146"/>
      <c r="J52" s="147"/>
      <c r="K52" s="233" t="s">
        <v>18</v>
      </c>
      <c r="L52" s="234"/>
      <c r="M52" s="234"/>
      <c r="N52" s="235"/>
      <c r="O52" s="235"/>
      <c r="P52" s="235"/>
      <c r="Q52" s="236"/>
      <c r="R52" s="237"/>
      <c r="S52" s="241"/>
      <c r="T52" s="242"/>
    </row>
    <row r="53" spans="1:20" ht="12.75" customHeight="1" x14ac:dyDescent="0.25">
      <c r="A53" s="228" t="s">
        <v>79</v>
      </c>
      <c r="B53" s="229"/>
      <c r="C53" s="229"/>
      <c r="D53" s="229"/>
      <c r="E53" s="229"/>
      <c r="F53" s="229"/>
      <c r="G53" s="145"/>
      <c r="H53" s="146"/>
      <c r="I53" s="146"/>
      <c r="J53" s="147"/>
      <c r="K53" s="199" t="s">
        <v>80</v>
      </c>
      <c r="L53" s="200"/>
      <c r="M53" s="200"/>
      <c r="N53" s="243"/>
      <c r="O53" s="243"/>
      <c r="P53" s="243"/>
      <c r="Q53" s="244"/>
      <c r="R53" s="213"/>
      <c r="S53" s="214"/>
      <c r="T53" s="215"/>
    </row>
    <row r="54" spans="1:20" ht="13.5" customHeight="1" x14ac:dyDescent="0.25">
      <c r="A54" s="228" t="s">
        <v>81</v>
      </c>
      <c r="B54" s="229"/>
      <c r="C54" s="229"/>
      <c r="D54" s="229"/>
      <c r="E54" s="229"/>
      <c r="F54" s="229"/>
      <c r="G54" s="145"/>
      <c r="H54" s="146"/>
      <c r="I54" s="146"/>
      <c r="J54" s="147"/>
      <c r="K54" s="209" t="s">
        <v>67</v>
      </c>
      <c r="L54" s="210"/>
      <c r="M54" s="210"/>
      <c r="N54" s="211"/>
      <c r="O54" s="211"/>
      <c r="P54" s="211"/>
      <c r="Q54" s="212"/>
      <c r="R54" s="204"/>
      <c r="S54" s="207"/>
      <c r="T54" s="208"/>
    </row>
    <row r="55" spans="1:20" x14ac:dyDescent="0.25">
      <c r="A55" s="228" t="s">
        <v>82</v>
      </c>
      <c r="B55" s="229"/>
      <c r="C55" s="229"/>
      <c r="D55" s="229"/>
      <c r="E55" s="229"/>
      <c r="F55" s="229"/>
      <c r="G55" s="145"/>
      <c r="H55" s="146"/>
      <c r="I55" s="146"/>
      <c r="J55" s="147"/>
      <c r="K55" s="199" t="s">
        <v>18</v>
      </c>
      <c r="L55" s="200"/>
      <c r="M55" s="200"/>
      <c r="N55" s="201"/>
      <c r="O55" s="201"/>
      <c r="P55" s="201"/>
      <c r="Q55" s="202"/>
      <c r="R55" s="213"/>
      <c r="S55" s="214"/>
      <c r="T55" s="215"/>
    </row>
    <row r="56" spans="1:20" ht="13.5" customHeight="1" x14ac:dyDescent="0.25">
      <c r="A56" s="228" t="s">
        <v>83</v>
      </c>
      <c r="B56" s="229"/>
      <c r="C56" s="229"/>
      <c r="D56" s="229"/>
      <c r="E56" s="229"/>
      <c r="F56" s="229"/>
      <c r="G56" s="145"/>
      <c r="H56" s="146"/>
      <c r="I56" s="146"/>
      <c r="J56" s="147"/>
      <c r="K56" s="199" t="s">
        <v>80</v>
      </c>
      <c r="L56" s="200"/>
      <c r="M56" s="200"/>
      <c r="N56" s="243"/>
      <c r="O56" s="243"/>
      <c r="P56" s="243"/>
      <c r="Q56" s="244"/>
      <c r="R56" s="213"/>
      <c r="S56" s="214"/>
      <c r="T56" s="215"/>
    </row>
    <row r="57" spans="1:20" ht="12.75" customHeight="1" x14ac:dyDescent="0.25">
      <c r="A57" s="228" t="s">
        <v>84</v>
      </c>
      <c r="B57" s="229"/>
      <c r="C57" s="229"/>
      <c r="D57" s="229"/>
      <c r="E57" s="229"/>
      <c r="F57" s="229"/>
      <c r="G57" s="145"/>
      <c r="H57" s="146"/>
      <c r="I57" s="146"/>
      <c r="J57" s="147"/>
      <c r="K57" s="209" t="s">
        <v>67</v>
      </c>
      <c r="L57" s="210"/>
      <c r="M57" s="210"/>
      <c r="N57" s="211"/>
      <c r="O57" s="211"/>
      <c r="P57" s="211"/>
      <c r="Q57" s="212"/>
      <c r="R57" s="204"/>
      <c r="S57" s="207"/>
      <c r="T57" s="208"/>
    </row>
    <row r="58" spans="1:20" x14ac:dyDescent="0.25">
      <c r="A58" s="228" t="s">
        <v>85</v>
      </c>
      <c r="B58" s="229"/>
      <c r="C58" s="229"/>
      <c r="D58" s="229"/>
      <c r="E58" s="229"/>
      <c r="F58" s="229"/>
      <c r="G58" s="145"/>
      <c r="H58" s="146"/>
      <c r="I58" s="146"/>
      <c r="J58" s="147"/>
      <c r="K58" s="199" t="s">
        <v>18</v>
      </c>
      <c r="L58" s="200"/>
      <c r="M58" s="200"/>
      <c r="N58" s="201"/>
      <c r="O58" s="201"/>
      <c r="P58" s="201"/>
      <c r="Q58" s="202"/>
      <c r="R58" s="213"/>
      <c r="S58" s="214"/>
      <c r="T58" s="215"/>
    </row>
    <row r="59" spans="1:20" ht="15.75" thickBot="1" x14ac:dyDescent="0.3">
      <c r="A59" s="228" t="s">
        <v>86</v>
      </c>
      <c r="B59" s="229"/>
      <c r="C59" s="229"/>
      <c r="D59" s="229"/>
      <c r="E59" s="229"/>
      <c r="F59" s="229"/>
      <c r="G59" s="145"/>
      <c r="H59" s="146"/>
      <c r="I59" s="146"/>
      <c r="J59" s="147"/>
      <c r="K59" s="199" t="s">
        <v>80</v>
      </c>
      <c r="L59" s="200"/>
      <c r="M59" s="200"/>
      <c r="N59" s="243"/>
      <c r="O59" s="243"/>
      <c r="P59" s="243"/>
      <c r="Q59" s="244"/>
      <c r="R59" s="213"/>
      <c r="S59" s="214"/>
      <c r="T59" s="215"/>
    </row>
    <row r="60" spans="1:20" ht="15.75" thickBot="1" x14ac:dyDescent="0.3">
      <c r="A60" s="220" t="s">
        <v>87</v>
      </c>
      <c r="B60" s="221"/>
      <c r="C60" s="221"/>
      <c r="D60" s="221"/>
      <c r="E60" s="221"/>
      <c r="F60" s="221"/>
      <c r="G60" s="222">
        <f>SUM(G51:J59)</f>
        <v>0</v>
      </c>
      <c r="H60" s="223"/>
      <c r="I60" s="223"/>
      <c r="J60" s="224"/>
      <c r="K60" s="209" t="s">
        <v>67</v>
      </c>
      <c r="L60" s="210"/>
      <c r="M60" s="210"/>
      <c r="N60" s="211"/>
      <c r="O60" s="211"/>
      <c r="P60" s="211"/>
      <c r="Q60" s="212"/>
      <c r="R60" s="204"/>
      <c r="S60" s="207"/>
      <c r="T60" s="208"/>
    </row>
    <row r="61" spans="1:20" ht="15.75" thickBot="1" x14ac:dyDescent="0.3">
      <c r="A61" s="245"/>
      <c r="B61" s="246"/>
      <c r="C61" s="246"/>
      <c r="D61" s="246"/>
      <c r="E61" s="246"/>
      <c r="F61" s="246"/>
      <c r="G61" s="225"/>
      <c r="H61" s="226"/>
      <c r="I61" s="226"/>
      <c r="J61" s="227"/>
      <c r="K61" s="148" t="s">
        <v>88</v>
      </c>
      <c r="L61" s="149"/>
      <c r="M61" s="149"/>
      <c r="N61" s="149"/>
      <c r="O61" s="149"/>
      <c r="P61" s="149"/>
      <c r="Q61" s="149"/>
      <c r="R61" s="149"/>
      <c r="S61" s="149"/>
      <c r="T61" s="150"/>
    </row>
    <row r="62" spans="1:20" x14ac:dyDescent="0.25">
      <c r="A62" s="151" t="s">
        <v>89</v>
      </c>
      <c r="B62" s="149"/>
      <c r="C62" s="149"/>
      <c r="D62" s="149"/>
      <c r="E62" s="149"/>
      <c r="F62" s="149"/>
      <c r="G62" s="149"/>
      <c r="H62" s="149"/>
      <c r="I62" s="149"/>
      <c r="J62" s="152"/>
      <c r="K62" s="247" t="s">
        <v>90</v>
      </c>
      <c r="L62" s="248"/>
      <c r="M62" s="248"/>
      <c r="N62" s="31"/>
      <c r="O62" s="31"/>
      <c r="P62" s="31"/>
      <c r="Q62" s="32"/>
      <c r="R62" s="237"/>
      <c r="S62" s="241"/>
      <c r="T62" s="242"/>
    </row>
    <row r="63" spans="1:20" x14ac:dyDescent="0.25">
      <c r="A63" s="143" t="s">
        <v>91</v>
      </c>
      <c r="B63" s="144"/>
      <c r="C63" s="144"/>
      <c r="D63" s="144"/>
      <c r="E63" s="144"/>
      <c r="F63" s="144"/>
      <c r="G63" s="145"/>
      <c r="H63" s="146"/>
      <c r="I63" s="146"/>
      <c r="J63" s="147"/>
      <c r="K63" s="199" t="s">
        <v>18</v>
      </c>
      <c r="L63" s="200"/>
      <c r="M63" s="200"/>
      <c r="N63" s="201"/>
      <c r="O63" s="201"/>
      <c r="P63" s="201"/>
      <c r="Q63" s="202"/>
      <c r="R63" s="213"/>
      <c r="S63" s="214"/>
      <c r="T63" s="215"/>
    </row>
    <row r="64" spans="1:20" x14ac:dyDescent="0.25">
      <c r="A64" s="143" t="s">
        <v>92</v>
      </c>
      <c r="B64" s="144"/>
      <c r="C64" s="144"/>
      <c r="D64" s="144"/>
      <c r="E64" s="144"/>
      <c r="F64" s="144"/>
      <c r="G64" s="145"/>
      <c r="H64" s="146"/>
      <c r="I64" s="146"/>
      <c r="J64" s="147"/>
      <c r="K64" s="33"/>
      <c r="L64" s="34"/>
      <c r="M64" s="35" t="s">
        <v>80</v>
      </c>
      <c r="N64" s="243"/>
      <c r="O64" s="243"/>
      <c r="P64" s="243"/>
      <c r="Q64" s="244"/>
      <c r="R64" s="204"/>
      <c r="S64" s="207"/>
      <c r="T64" s="208"/>
    </row>
    <row r="65" spans="1:20" x14ac:dyDescent="0.25">
      <c r="A65" s="143" t="s">
        <v>93</v>
      </c>
      <c r="B65" s="144"/>
      <c r="C65" s="144"/>
      <c r="D65" s="144"/>
      <c r="E65" s="144"/>
      <c r="F65" s="144"/>
      <c r="G65" s="145"/>
      <c r="H65" s="146"/>
      <c r="I65" s="146"/>
      <c r="J65" s="147"/>
      <c r="K65" s="130" t="s">
        <v>94</v>
      </c>
      <c r="L65" s="130"/>
      <c r="M65" s="130"/>
      <c r="N65" s="36"/>
      <c r="O65" s="36"/>
      <c r="P65" s="36"/>
      <c r="Q65" s="37"/>
      <c r="R65" s="213"/>
      <c r="S65" s="214"/>
      <c r="T65" s="215"/>
    </row>
    <row r="66" spans="1:20" x14ac:dyDescent="0.25">
      <c r="A66" s="143" t="s">
        <v>95</v>
      </c>
      <c r="B66" s="144"/>
      <c r="C66" s="144"/>
      <c r="D66" s="144"/>
      <c r="E66" s="144"/>
      <c r="F66" s="144"/>
      <c r="G66" s="145"/>
      <c r="H66" s="146"/>
      <c r="I66" s="146"/>
      <c r="J66" s="147"/>
      <c r="K66" s="200" t="s">
        <v>18</v>
      </c>
      <c r="L66" s="200"/>
      <c r="M66" s="200"/>
      <c r="N66" s="201"/>
      <c r="O66" s="201"/>
      <c r="P66" s="201"/>
      <c r="Q66" s="202"/>
      <c r="R66" s="213"/>
      <c r="S66" s="214"/>
      <c r="T66" s="215"/>
    </row>
    <row r="67" spans="1:20" ht="15.75" thickBot="1" x14ac:dyDescent="0.3">
      <c r="A67" s="143" t="s">
        <v>96</v>
      </c>
      <c r="B67" s="144"/>
      <c r="C67" s="144"/>
      <c r="D67" s="144"/>
      <c r="E67" s="144"/>
      <c r="F67" s="144"/>
      <c r="G67" s="264">
        <f>Q79</f>
        <v>100</v>
      </c>
      <c r="H67" s="265"/>
      <c r="I67" s="265"/>
      <c r="J67" s="266"/>
      <c r="K67" s="38"/>
      <c r="L67" s="38"/>
      <c r="M67" s="39" t="s">
        <v>80</v>
      </c>
      <c r="N67" s="267"/>
      <c r="O67" s="267"/>
      <c r="P67" s="267"/>
      <c r="Q67" s="268"/>
      <c r="R67" s="249"/>
      <c r="S67" s="250"/>
      <c r="T67" s="251"/>
    </row>
    <row r="68" spans="1:20" x14ac:dyDescent="0.25">
      <c r="A68" s="143"/>
      <c r="B68" s="144"/>
      <c r="C68" s="144"/>
      <c r="D68" s="144"/>
      <c r="E68" s="144"/>
      <c r="F68" s="144"/>
      <c r="G68" s="145"/>
      <c r="H68" s="146"/>
      <c r="I68" s="146"/>
      <c r="J68" s="147"/>
      <c r="K68" s="262" t="s">
        <v>97</v>
      </c>
      <c r="L68" s="262"/>
      <c r="M68" s="262"/>
      <c r="N68" s="262"/>
      <c r="O68" s="262"/>
      <c r="P68" s="262"/>
      <c r="Q68" s="269"/>
      <c r="R68" s="252" t="str">
        <f>IF(SUM(R29:R38,R16:R27,R40:R43,R45:R50,R52:R60,R62:R67)&gt;0,SUM(R29:R38,R16:R27,R40:R43,R45:R50,R52:R60,R62:R67),"")</f>
        <v/>
      </c>
      <c r="S68" s="254">
        <f>SUM(S62:T67,S29:T38,S40:T43,S45:T50,S16:T27,S52:T60)</f>
        <v>0</v>
      </c>
      <c r="T68" s="255"/>
    </row>
    <row r="69" spans="1:20" ht="15.75" thickBot="1" x14ac:dyDescent="0.3">
      <c r="A69" s="143" t="s">
        <v>98</v>
      </c>
      <c r="B69" s="144"/>
      <c r="C69" s="144"/>
      <c r="D69" s="144"/>
      <c r="E69" s="144"/>
      <c r="F69" s="144"/>
      <c r="G69" s="258"/>
      <c r="H69" s="259"/>
      <c r="I69" s="259"/>
      <c r="J69" s="260"/>
      <c r="K69" s="263"/>
      <c r="L69" s="263"/>
      <c r="M69" s="263"/>
      <c r="N69" s="263"/>
      <c r="O69" s="263"/>
      <c r="P69" s="263"/>
      <c r="Q69" s="270"/>
      <c r="R69" s="253"/>
      <c r="S69" s="256"/>
      <c r="T69" s="257"/>
    </row>
    <row r="70" spans="1:20" x14ac:dyDescent="0.25">
      <c r="A70" s="167" t="s">
        <v>99</v>
      </c>
      <c r="B70" s="168"/>
      <c r="C70" s="168"/>
      <c r="D70" s="168"/>
      <c r="E70" s="168"/>
      <c r="F70" s="168"/>
      <c r="G70" s="171">
        <f>SUM(G63:J69)</f>
        <v>100</v>
      </c>
      <c r="H70" s="172"/>
      <c r="I70" s="172"/>
      <c r="J70" s="173"/>
      <c r="K70" s="261" t="s">
        <v>100</v>
      </c>
      <c r="L70" s="262"/>
      <c r="M70" s="262"/>
      <c r="N70" s="262"/>
      <c r="O70" s="262"/>
      <c r="P70" s="262"/>
      <c r="Q70" s="262"/>
      <c r="R70" s="262"/>
      <c r="S70" s="254">
        <f>G72-S68</f>
        <v>100</v>
      </c>
      <c r="T70" s="255"/>
    </row>
    <row r="71" spans="1:20" ht="15.75" thickBot="1" x14ac:dyDescent="0.3">
      <c r="A71" s="169"/>
      <c r="B71" s="170"/>
      <c r="C71" s="170"/>
      <c r="D71" s="170"/>
      <c r="E71" s="170"/>
      <c r="F71" s="170"/>
      <c r="G71" s="174"/>
      <c r="H71" s="175"/>
      <c r="I71" s="175"/>
      <c r="J71" s="176"/>
      <c r="K71" s="263"/>
      <c r="L71" s="263"/>
      <c r="M71" s="263"/>
      <c r="N71" s="263"/>
      <c r="O71" s="263"/>
      <c r="P71" s="263"/>
      <c r="Q71" s="263"/>
      <c r="R71" s="263"/>
      <c r="S71" s="256"/>
      <c r="T71" s="257"/>
    </row>
    <row r="72" spans="1:20" x14ac:dyDescent="0.25">
      <c r="A72" s="271" t="s">
        <v>101</v>
      </c>
      <c r="B72" s="272"/>
      <c r="C72" s="272"/>
      <c r="D72" s="272"/>
      <c r="E72" s="272"/>
      <c r="F72" s="273"/>
      <c r="G72" s="171">
        <f>SUM(G48,G17,G30,G60,G70)</f>
        <v>100</v>
      </c>
      <c r="H72" s="277"/>
      <c r="I72" s="277"/>
      <c r="J72" s="278"/>
      <c r="K72" s="282" t="s">
        <v>102</v>
      </c>
      <c r="L72" s="282"/>
      <c r="M72" s="282"/>
      <c r="N72" s="282"/>
      <c r="O72" s="282"/>
      <c r="P72" s="282"/>
      <c r="Q72" s="282"/>
      <c r="R72" s="282"/>
      <c r="S72" s="254">
        <f>S68+S70</f>
        <v>100</v>
      </c>
      <c r="T72" s="255"/>
    </row>
    <row r="73" spans="1:20" ht="15.75" thickBot="1" x14ac:dyDescent="0.3">
      <c r="A73" s="274"/>
      <c r="B73" s="275"/>
      <c r="C73" s="275"/>
      <c r="D73" s="275"/>
      <c r="E73" s="275"/>
      <c r="F73" s="276"/>
      <c r="G73" s="279"/>
      <c r="H73" s="280"/>
      <c r="I73" s="280"/>
      <c r="J73" s="281"/>
      <c r="K73" s="283"/>
      <c r="L73" s="283"/>
      <c r="M73" s="283"/>
      <c r="N73" s="283"/>
      <c r="O73" s="283"/>
      <c r="P73" s="283"/>
      <c r="Q73" s="283"/>
      <c r="R73" s="283"/>
      <c r="S73" s="256"/>
      <c r="T73" s="257"/>
    </row>
    <row r="74" spans="1:20" ht="19.5" thickBot="1" x14ac:dyDescent="0.35">
      <c r="A74" s="284" t="s">
        <v>103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7"/>
    </row>
    <row r="75" spans="1:20" x14ac:dyDescent="0.25">
      <c r="A75" s="285" t="s">
        <v>104</v>
      </c>
      <c r="B75" s="286"/>
      <c r="C75" s="287"/>
      <c r="D75" s="285" t="s">
        <v>105</v>
      </c>
      <c r="E75" s="286"/>
      <c r="F75" s="286"/>
      <c r="G75" s="286"/>
      <c r="H75" s="287"/>
      <c r="I75" s="288" t="s">
        <v>2</v>
      </c>
      <c r="J75" s="288"/>
      <c r="K75" s="288"/>
      <c r="L75" s="288"/>
      <c r="M75" s="288"/>
      <c r="N75" s="288" t="s">
        <v>106</v>
      </c>
      <c r="O75" s="288"/>
      <c r="P75" s="288"/>
      <c r="Q75" s="285" t="s">
        <v>107</v>
      </c>
      <c r="R75" s="287"/>
      <c r="S75" s="289" t="s">
        <v>108</v>
      </c>
      <c r="T75" s="290"/>
    </row>
    <row r="76" spans="1:20" x14ac:dyDescent="0.25">
      <c r="A76" s="291" t="s">
        <v>140</v>
      </c>
      <c r="B76" s="291"/>
      <c r="C76" s="291"/>
      <c r="D76" s="292" t="s">
        <v>140</v>
      </c>
      <c r="E76" s="293"/>
      <c r="F76" s="293"/>
      <c r="G76" s="293"/>
      <c r="H76" s="294"/>
      <c r="I76" s="291">
        <v>123</v>
      </c>
      <c r="J76" s="291"/>
      <c r="K76" s="291"/>
      <c r="L76" s="291"/>
      <c r="M76" s="291"/>
      <c r="N76" s="295">
        <v>1</v>
      </c>
      <c r="O76" s="295"/>
      <c r="P76" s="295"/>
      <c r="Q76" s="296">
        <v>100</v>
      </c>
      <c r="R76" s="296"/>
      <c r="S76" s="296">
        <v>1</v>
      </c>
      <c r="T76" s="296"/>
    </row>
    <row r="77" spans="1:20" x14ac:dyDescent="0.25">
      <c r="A77" s="303"/>
      <c r="B77" s="303"/>
      <c r="C77" s="303"/>
      <c r="D77" s="304"/>
      <c r="E77" s="305"/>
      <c r="F77" s="305"/>
      <c r="G77" s="305"/>
      <c r="H77" s="306"/>
      <c r="I77" s="303"/>
      <c r="J77" s="303"/>
      <c r="K77" s="303"/>
      <c r="L77" s="303"/>
      <c r="M77" s="303"/>
      <c r="N77" s="307"/>
      <c r="O77" s="307"/>
      <c r="P77" s="307"/>
      <c r="Q77" s="308"/>
      <c r="R77" s="308"/>
      <c r="S77" s="308"/>
      <c r="T77" s="308"/>
    </row>
    <row r="78" spans="1:20" ht="15.75" thickBot="1" x14ac:dyDescent="0.3">
      <c r="A78" s="297"/>
      <c r="B78" s="297"/>
      <c r="C78" s="297"/>
      <c r="D78" s="298"/>
      <c r="E78" s="299"/>
      <c r="F78" s="299"/>
      <c r="G78" s="299"/>
      <c r="H78" s="300"/>
      <c r="I78" s="297"/>
      <c r="J78" s="297"/>
      <c r="K78" s="297"/>
      <c r="L78" s="297"/>
      <c r="M78" s="297"/>
      <c r="N78" s="301"/>
      <c r="O78" s="301"/>
      <c r="P78" s="301"/>
      <c r="Q78" s="302"/>
      <c r="R78" s="302"/>
      <c r="S78" s="302"/>
      <c r="T78" s="302"/>
    </row>
    <row r="79" spans="1:20" x14ac:dyDescent="0.25">
      <c r="A79" s="40"/>
      <c r="B79" s="37"/>
      <c r="C79" s="37"/>
      <c r="D79" s="37"/>
      <c r="E79" s="37"/>
      <c r="F79" s="37"/>
      <c r="G79" s="37"/>
      <c r="H79" s="37"/>
      <c r="I79" s="37"/>
      <c r="J79" s="37"/>
      <c r="K79" s="316" t="s">
        <v>109</v>
      </c>
      <c r="L79" s="316"/>
      <c r="M79" s="316"/>
      <c r="N79" s="316"/>
      <c r="O79" s="316"/>
      <c r="P79" s="316"/>
      <c r="Q79" s="318">
        <f>SUM(Q76:R78)</f>
        <v>100</v>
      </c>
      <c r="R79" s="319"/>
      <c r="S79" s="322">
        <f>SUM(S76:T78)</f>
        <v>1</v>
      </c>
      <c r="T79" s="323"/>
    </row>
    <row r="80" spans="1:20" ht="15.75" thickBot="1" x14ac:dyDescent="0.3">
      <c r="A80" s="41"/>
      <c r="B80" s="37"/>
      <c r="C80" s="37"/>
      <c r="D80" s="37"/>
      <c r="E80" s="42"/>
      <c r="F80" s="42"/>
      <c r="G80" s="42"/>
      <c r="H80" s="42"/>
      <c r="I80" s="42"/>
      <c r="J80" s="42"/>
      <c r="K80" s="317"/>
      <c r="L80" s="317"/>
      <c r="M80" s="317"/>
      <c r="N80" s="317"/>
      <c r="O80" s="317"/>
      <c r="P80" s="317"/>
      <c r="Q80" s="320"/>
      <c r="R80" s="321"/>
      <c r="S80" s="324"/>
      <c r="T80" s="324"/>
    </row>
    <row r="81" spans="1:20" ht="19.5" thickBot="1" x14ac:dyDescent="0.35">
      <c r="A81" s="284" t="s">
        <v>110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7"/>
    </row>
    <row r="82" spans="1:20" ht="18.75" x14ac:dyDescent="0.3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5"/>
    </row>
    <row r="83" spans="1:20" x14ac:dyDescent="0.25">
      <c r="A83" s="46" t="s">
        <v>111</v>
      </c>
      <c r="B83" s="309"/>
      <c r="C83" s="309"/>
      <c r="D83" s="310" t="s">
        <v>112</v>
      </c>
      <c r="E83" s="310"/>
      <c r="F83" s="309"/>
      <c r="G83" s="309"/>
      <c r="H83" s="309"/>
      <c r="I83" s="309"/>
      <c r="J83" s="309"/>
      <c r="K83" s="36" t="s">
        <v>113</v>
      </c>
      <c r="L83" s="309"/>
      <c r="M83" s="309"/>
      <c r="N83" s="309"/>
      <c r="O83" s="309"/>
      <c r="P83" s="309"/>
      <c r="Q83" s="309"/>
      <c r="R83" s="47" t="s">
        <v>114</v>
      </c>
      <c r="S83" s="309"/>
      <c r="T83" s="311"/>
    </row>
    <row r="84" spans="1:20" x14ac:dyDescent="0.25">
      <c r="A84" s="46" t="s">
        <v>111</v>
      </c>
      <c r="B84" s="309"/>
      <c r="C84" s="309"/>
      <c r="D84" s="310" t="s">
        <v>112</v>
      </c>
      <c r="E84" s="310"/>
      <c r="F84" s="309"/>
      <c r="G84" s="309"/>
      <c r="H84" s="309"/>
      <c r="I84" s="309"/>
      <c r="J84" s="309"/>
      <c r="K84" s="36" t="s">
        <v>113</v>
      </c>
      <c r="L84" s="309"/>
      <c r="M84" s="309"/>
      <c r="N84" s="309"/>
      <c r="O84" s="309"/>
      <c r="P84" s="309"/>
      <c r="Q84" s="309"/>
      <c r="R84" s="47" t="s">
        <v>114</v>
      </c>
      <c r="S84" s="309"/>
      <c r="T84" s="311"/>
    </row>
    <row r="85" spans="1:20" ht="15.75" thickBot="1" x14ac:dyDescent="0.3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8"/>
    </row>
    <row r="86" spans="1:20" ht="15.75" thickBot="1" x14ac:dyDescent="0.3">
      <c r="A86" s="312" t="s">
        <v>115</v>
      </c>
      <c r="B86" s="313"/>
      <c r="C86" s="313"/>
      <c r="D86" s="313"/>
      <c r="E86" s="313"/>
      <c r="F86" s="313"/>
      <c r="G86" s="313"/>
      <c r="H86" s="313"/>
      <c r="I86" s="313"/>
      <c r="J86" s="313"/>
      <c r="K86" s="314" t="s">
        <v>116</v>
      </c>
      <c r="L86" s="314"/>
      <c r="M86" s="314"/>
      <c r="N86" s="314"/>
      <c r="O86" s="314"/>
      <c r="P86" s="314"/>
      <c r="Q86" s="314"/>
      <c r="R86" s="314"/>
      <c r="S86" s="314"/>
      <c r="T86" s="315"/>
    </row>
    <row r="87" spans="1:20" x14ac:dyDescent="0.25">
      <c r="A87" s="330" t="s">
        <v>117</v>
      </c>
      <c r="B87" s="331"/>
      <c r="C87" s="49" t="s">
        <v>106</v>
      </c>
      <c r="D87" s="330" t="s">
        <v>118</v>
      </c>
      <c r="E87" s="332"/>
      <c r="F87" s="332"/>
      <c r="G87" s="332"/>
      <c r="H87" s="330" t="s">
        <v>119</v>
      </c>
      <c r="I87" s="332"/>
      <c r="J87" s="333"/>
      <c r="K87" s="332" t="s">
        <v>117</v>
      </c>
      <c r="L87" s="331"/>
      <c r="M87" s="325" t="s">
        <v>106</v>
      </c>
      <c r="N87" s="325"/>
      <c r="O87" s="325"/>
      <c r="P87" s="325" t="s">
        <v>118</v>
      </c>
      <c r="Q87" s="325"/>
      <c r="R87" s="325"/>
      <c r="S87" s="325" t="s">
        <v>120</v>
      </c>
      <c r="T87" s="325"/>
    </row>
    <row r="88" spans="1:20" x14ac:dyDescent="0.25">
      <c r="A88" s="326"/>
      <c r="B88" s="327"/>
      <c r="C88" s="50"/>
      <c r="D88" s="326"/>
      <c r="E88" s="328"/>
      <c r="F88" s="328"/>
      <c r="G88" s="328"/>
      <c r="H88" s="326"/>
      <c r="I88" s="328"/>
      <c r="J88" s="329"/>
      <c r="K88" s="327"/>
      <c r="L88" s="295"/>
      <c r="M88" s="295"/>
      <c r="N88" s="295"/>
      <c r="O88" s="326"/>
      <c r="P88" s="326"/>
      <c r="Q88" s="328"/>
      <c r="R88" s="327"/>
      <c r="S88" s="326"/>
      <c r="T88" s="327"/>
    </row>
    <row r="89" spans="1:20" x14ac:dyDescent="0.25">
      <c r="A89" s="334"/>
      <c r="B89" s="335"/>
      <c r="C89" s="51"/>
      <c r="D89" s="334"/>
      <c r="E89" s="336"/>
      <c r="F89" s="336"/>
      <c r="G89" s="336"/>
      <c r="H89" s="334"/>
      <c r="I89" s="336"/>
      <c r="J89" s="337"/>
      <c r="K89" s="335"/>
      <c r="L89" s="307"/>
      <c r="M89" s="307"/>
      <c r="N89" s="307"/>
      <c r="O89" s="334"/>
      <c r="P89" s="334"/>
      <c r="Q89" s="336"/>
      <c r="R89" s="335"/>
      <c r="S89" s="334"/>
      <c r="T89" s="335"/>
    </row>
    <row r="90" spans="1:20" x14ac:dyDescent="0.25">
      <c r="A90" s="334"/>
      <c r="B90" s="335"/>
      <c r="C90" s="51"/>
      <c r="D90" s="334"/>
      <c r="E90" s="336"/>
      <c r="F90" s="336"/>
      <c r="G90" s="336"/>
      <c r="H90" s="334"/>
      <c r="I90" s="336"/>
      <c r="J90" s="337"/>
      <c r="K90" s="335"/>
      <c r="L90" s="307"/>
      <c r="M90" s="307"/>
      <c r="N90" s="307"/>
      <c r="O90" s="334"/>
      <c r="P90" s="334"/>
      <c r="Q90" s="336"/>
      <c r="R90" s="335"/>
      <c r="S90" s="334"/>
      <c r="T90" s="335"/>
    </row>
    <row r="91" spans="1:20" ht="15.75" thickBot="1" x14ac:dyDescent="0.3">
      <c r="A91" s="346"/>
      <c r="B91" s="347"/>
      <c r="C91" s="52"/>
      <c r="D91" s="346"/>
      <c r="E91" s="351"/>
      <c r="F91" s="351"/>
      <c r="G91" s="351"/>
      <c r="H91" s="346"/>
      <c r="I91" s="351"/>
      <c r="J91" s="352"/>
      <c r="K91" s="347"/>
      <c r="L91" s="301"/>
      <c r="M91" s="301"/>
      <c r="N91" s="301"/>
      <c r="O91" s="346"/>
      <c r="P91" s="346"/>
      <c r="Q91" s="351"/>
      <c r="R91" s="347"/>
      <c r="S91" s="346"/>
      <c r="T91" s="347"/>
    </row>
    <row r="92" spans="1:20" ht="15.75" thickBot="1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</row>
    <row r="93" spans="1:20" ht="19.5" thickBot="1" x14ac:dyDescent="0.35">
      <c r="A93" s="284" t="s">
        <v>121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7"/>
    </row>
    <row r="94" spans="1:20" ht="15.75" thickBot="1" x14ac:dyDescent="0.3">
      <c r="A94" s="348" t="s">
        <v>122</v>
      </c>
      <c r="B94" s="349"/>
      <c r="C94" s="349"/>
      <c r="D94" s="349"/>
      <c r="E94" s="349"/>
      <c r="F94" s="350" t="s">
        <v>123</v>
      </c>
      <c r="G94" s="350"/>
      <c r="H94" s="350" t="s">
        <v>124</v>
      </c>
      <c r="I94" s="350"/>
      <c r="J94" s="54" t="s">
        <v>125</v>
      </c>
      <c r="K94" s="350" t="s">
        <v>126</v>
      </c>
      <c r="L94" s="350"/>
      <c r="M94" s="350"/>
      <c r="N94" s="350"/>
      <c r="O94" s="350" t="s">
        <v>127</v>
      </c>
      <c r="P94" s="350"/>
      <c r="Q94" s="350"/>
      <c r="R94" s="55" t="s">
        <v>128</v>
      </c>
      <c r="S94" s="350" t="s">
        <v>3</v>
      </c>
      <c r="T94" s="350"/>
    </row>
    <row r="95" spans="1:20" x14ac:dyDescent="0.25">
      <c r="A95" s="338"/>
      <c r="B95" s="339"/>
      <c r="C95" s="339"/>
      <c r="D95" s="339"/>
      <c r="E95" s="340"/>
      <c r="F95" s="341"/>
      <c r="G95" s="341"/>
      <c r="H95" s="341"/>
      <c r="I95" s="341"/>
      <c r="J95" s="74"/>
      <c r="K95" s="342"/>
      <c r="L95" s="343"/>
      <c r="M95" s="343"/>
      <c r="N95" s="344"/>
      <c r="O95" s="342"/>
      <c r="P95" s="343"/>
      <c r="Q95" s="344"/>
      <c r="R95" s="56"/>
      <c r="S95" s="345"/>
      <c r="T95" s="345"/>
    </row>
    <row r="96" spans="1:20" x14ac:dyDescent="0.25">
      <c r="A96" s="353"/>
      <c r="B96" s="354"/>
      <c r="C96" s="354"/>
      <c r="D96" s="354"/>
      <c r="E96" s="355"/>
      <c r="F96" s="303"/>
      <c r="G96" s="303"/>
      <c r="H96" s="303"/>
      <c r="I96" s="303"/>
      <c r="J96" s="57"/>
      <c r="K96" s="356"/>
      <c r="L96" s="356"/>
      <c r="M96" s="356"/>
      <c r="N96" s="356"/>
      <c r="O96" s="356"/>
      <c r="P96" s="356"/>
      <c r="Q96" s="356"/>
      <c r="R96" s="58"/>
      <c r="S96" s="357"/>
      <c r="T96" s="357"/>
    </row>
    <row r="97" spans="1:20" x14ac:dyDescent="0.25">
      <c r="A97" s="353"/>
      <c r="B97" s="354"/>
      <c r="C97" s="354"/>
      <c r="D97" s="354"/>
      <c r="E97" s="355"/>
      <c r="F97" s="303"/>
      <c r="G97" s="303"/>
      <c r="H97" s="303"/>
      <c r="I97" s="303"/>
      <c r="J97" s="59"/>
      <c r="K97" s="356"/>
      <c r="L97" s="356"/>
      <c r="M97" s="356"/>
      <c r="N97" s="356"/>
      <c r="O97" s="356"/>
      <c r="P97" s="356"/>
      <c r="Q97" s="356"/>
      <c r="R97" s="58"/>
      <c r="S97" s="357"/>
      <c r="T97" s="357"/>
    </row>
    <row r="98" spans="1:20" x14ac:dyDescent="0.25">
      <c r="A98" s="353"/>
      <c r="B98" s="354"/>
      <c r="C98" s="354"/>
      <c r="D98" s="354"/>
      <c r="E98" s="355"/>
      <c r="F98" s="303"/>
      <c r="G98" s="303"/>
      <c r="H98" s="303"/>
      <c r="I98" s="303"/>
      <c r="J98" s="59"/>
      <c r="K98" s="356"/>
      <c r="L98" s="356"/>
      <c r="M98" s="356"/>
      <c r="N98" s="356"/>
      <c r="O98" s="356"/>
      <c r="P98" s="356"/>
      <c r="Q98" s="356"/>
      <c r="R98" s="58"/>
      <c r="S98" s="357"/>
      <c r="T98" s="357"/>
    </row>
    <row r="99" spans="1:20" x14ac:dyDescent="0.25">
      <c r="A99" s="353"/>
      <c r="B99" s="354"/>
      <c r="C99" s="354"/>
      <c r="D99" s="354"/>
      <c r="E99" s="355"/>
      <c r="F99" s="303"/>
      <c r="G99" s="303"/>
      <c r="H99" s="303"/>
      <c r="I99" s="303"/>
      <c r="J99" s="59"/>
      <c r="K99" s="356"/>
      <c r="L99" s="356"/>
      <c r="M99" s="356"/>
      <c r="N99" s="356"/>
      <c r="O99" s="356"/>
      <c r="P99" s="356"/>
      <c r="Q99" s="356"/>
      <c r="R99" s="58"/>
      <c r="S99" s="357"/>
      <c r="T99" s="357"/>
    </row>
    <row r="100" spans="1:20" x14ac:dyDescent="0.25">
      <c r="A100" s="358"/>
      <c r="B100" s="359"/>
      <c r="C100" s="359"/>
      <c r="D100" s="359"/>
      <c r="E100" s="360"/>
      <c r="F100" s="303"/>
      <c r="G100" s="303"/>
      <c r="H100" s="303"/>
      <c r="I100" s="303"/>
      <c r="J100" s="57"/>
      <c r="K100" s="356"/>
      <c r="L100" s="356"/>
      <c r="M100" s="356"/>
      <c r="N100" s="356"/>
      <c r="O100" s="356"/>
      <c r="P100" s="356"/>
      <c r="Q100" s="356"/>
      <c r="R100" s="58"/>
      <c r="S100" s="357"/>
      <c r="T100" s="357"/>
    </row>
    <row r="101" spans="1:20" x14ac:dyDescent="0.25">
      <c r="A101" s="358"/>
      <c r="B101" s="359"/>
      <c r="C101" s="359"/>
      <c r="D101" s="359"/>
      <c r="E101" s="360"/>
      <c r="F101" s="303"/>
      <c r="G101" s="303"/>
      <c r="H101" s="303"/>
      <c r="I101" s="303"/>
      <c r="J101" s="57"/>
      <c r="K101" s="356"/>
      <c r="L101" s="356"/>
      <c r="M101" s="356"/>
      <c r="N101" s="356"/>
      <c r="O101" s="356"/>
      <c r="P101" s="356"/>
      <c r="Q101" s="356"/>
      <c r="R101" s="58"/>
      <c r="S101" s="357"/>
      <c r="T101" s="357"/>
    </row>
    <row r="102" spans="1:20" x14ac:dyDescent="0.25">
      <c r="A102" s="353"/>
      <c r="B102" s="354"/>
      <c r="C102" s="354"/>
      <c r="D102" s="354"/>
      <c r="E102" s="355"/>
      <c r="F102" s="303"/>
      <c r="G102" s="303"/>
      <c r="H102" s="303"/>
      <c r="I102" s="303"/>
      <c r="J102" s="57"/>
      <c r="K102" s="356"/>
      <c r="L102" s="356"/>
      <c r="M102" s="356"/>
      <c r="N102" s="356"/>
      <c r="O102" s="356"/>
      <c r="P102" s="356"/>
      <c r="Q102" s="356"/>
      <c r="R102" s="58"/>
      <c r="S102" s="357"/>
      <c r="T102" s="357"/>
    </row>
    <row r="103" spans="1:20" x14ac:dyDescent="0.25">
      <c r="A103" s="353"/>
      <c r="B103" s="354"/>
      <c r="C103" s="354"/>
      <c r="D103" s="354"/>
      <c r="E103" s="355"/>
      <c r="F103" s="303"/>
      <c r="G103" s="303"/>
      <c r="H103" s="303"/>
      <c r="I103" s="303"/>
      <c r="J103" s="57"/>
      <c r="K103" s="356"/>
      <c r="L103" s="356"/>
      <c r="M103" s="356"/>
      <c r="N103" s="356"/>
      <c r="O103" s="356"/>
      <c r="P103" s="356"/>
      <c r="Q103" s="356"/>
      <c r="R103" s="58"/>
      <c r="S103" s="357"/>
      <c r="T103" s="357"/>
    </row>
    <row r="104" spans="1:20" x14ac:dyDescent="0.25">
      <c r="A104" s="353"/>
      <c r="B104" s="354"/>
      <c r="C104" s="354"/>
      <c r="D104" s="354"/>
      <c r="E104" s="355"/>
      <c r="F104" s="303"/>
      <c r="G104" s="303"/>
      <c r="H104" s="303"/>
      <c r="I104" s="303"/>
      <c r="J104" s="57"/>
      <c r="K104" s="356"/>
      <c r="L104" s="356"/>
      <c r="M104" s="356"/>
      <c r="N104" s="356"/>
      <c r="O104" s="356"/>
      <c r="P104" s="356"/>
      <c r="Q104" s="356"/>
      <c r="R104" s="58"/>
      <c r="S104" s="357"/>
      <c r="T104" s="357"/>
    </row>
    <row r="105" spans="1:20" x14ac:dyDescent="0.25">
      <c r="A105" s="353"/>
      <c r="B105" s="354"/>
      <c r="C105" s="354"/>
      <c r="D105" s="354"/>
      <c r="E105" s="355"/>
      <c r="F105" s="303"/>
      <c r="G105" s="303"/>
      <c r="H105" s="303"/>
      <c r="I105" s="303"/>
      <c r="J105" s="57"/>
      <c r="K105" s="356"/>
      <c r="L105" s="356"/>
      <c r="M105" s="356"/>
      <c r="N105" s="356"/>
      <c r="O105" s="356"/>
      <c r="P105" s="356"/>
      <c r="Q105" s="356"/>
      <c r="R105" s="58"/>
      <c r="S105" s="357"/>
      <c r="T105" s="357"/>
    </row>
    <row r="106" spans="1:20" x14ac:dyDescent="0.25">
      <c r="A106" s="353"/>
      <c r="B106" s="354"/>
      <c r="C106" s="354"/>
      <c r="D106" s="354"/>
      <c r="E106" s="355"/>
      <c r="F106" s="303"/>
      <c r="G106" s="303"/>
      <c r="H106" s="303"/>
      <c r="I106" s="303"/>
      <c r="J106" s="57"/>
      <c r="K106" s="356"/>
      <c r="L106" s="356"/>
      <c r="M106" s="356"/>
      <c r="N106" s="356"/>
      <c r="O106" s="356"/>
      <c r="P106" s="356"/>
      <c r="Q106" s="356"/>
      <c r="R106" s="58"/>
      <c r="S106" s="357"/>
      <c r="T106" s="357"/>
    </row>
    <row r="107" spans="1:20" x14ac:dyDescent="0.25">
      <c r="A107" s="353"/>
      <c r="B107" s="354"/>
      <c r="C107" s="354"/>
      <c r="D107" s="354"/>
      <c r="E107" s="355"/>
      <c r="F107" s="303"/>
      <c r="G107" s="303"/>
      <c r="H107" s="303"/>
      <c r="I107" s="303"/>
      <c r="J107" s="57"/>
      <c r="K107" s="356"/>
      <c r="L107" s="356"/>
      <c r="M107" s="356"/>
      <c r="N107" s="356"/>
      <c r="O107" s="356"/>
      <c r="P107" s="356"/>
      <c r="Q107" s="356"/>
      <c r="R107" s="58"/>
      <c r="S107" s="357"/>
      <c r="T107" s="357"/>
    </row>
    <row r="108" spans="1:20" x14ac:dyDescent="0.25">
      <c r="A108" s="353"/>
      <c r="B108" s="354"/>
      <c r="C108" s="354"/>
      <c r="D108" s="354"/>
      <c r="E108" s="355"/>
      <c r="F108" s="303"/>
      <c r="G108" s="303"/>
      <c r="H108" s="303"/>
      <c r="I108" s="303"/>
      <c r="J108" s="57"/>
      <c r="K108" s="356"/>
      <c r="L108" s="356"/>
      <c r="M108" s="356"/>
      <c r="N108" s="356"/>
      <c r="O108" s="356"/>
      <c r="P108" s="356"/>
      <c r="Q108" s="356"/>
      <c r="R108" s="58"/>
      <c r="S108" s="357"/>
      <c r="T108" s="357"/>
    </row>
    <row r="109" spans="1:20" x14ac:dyDescent="0.25">
      <c r="A109" s="353"/>
      <c r="B109" s="354"/>
      <c r="C109" s="354"/>
      <c r="D109" s="354"/>
      <c r="E109" s="355"/>
      <c r="F109" s="303"/>
      <c r="G109" s="303"/>
      <c r="H109" s="303"/>
      <c r="I109" s="303"/>
      <c r="J109" s="57"/>
      <c r="K109" s="356"/>
      <c r="L109" s="356"/>
      <c r="M109" s="356"/>
      <c r="N109" s="356"/>
      <c r="O109" s="356"/>
      <c r="P109" s="356"/>
      <c r="Q109" s="356"/>
      <c r="R109" s="58"/>
      <c r="S109" s="357"/>
      <c r="T109" s="357"/>
    </row>
    <row r="110" spans="1:20" x14ac:dyDescent="0.25">
      <c r="A110" s="353"/>
      <c r="B110" s="354"/>
      <c r="C110" s="354"/>
      <c r="D110" s="354"/>
      <c r="E110" s="355"/>
      <c r="F110" s="303"/>
      <c r="G110" s="303"/>
      <c r="H110" s="303"/>
      <c r="I110" s="303"/>
      <c r="J110" s="57"/>
      <c r="K110" s="356"/>
      <c r="L110" s="356"/>
      <c r="M110" s="356"/>
      <c r="N110" s="356"/>
      <c r="O110" s="356"/>
      <c r="P110" s="356"/>
      <c r="Q110" s="356"/>
      <c r="R110" s="58"/>
      <c r="S110" s="357"/>
      <c r="T110" s="357"/>
    </row>
    <row r="111" spans="1:20" x14ac:dyDescent="0.25">
      <c r="A111" s="353"/>
      <c r="B111" s="354"/>
      <c r="C111" s="354"/>
      <c r="D111" s="354"/>
      <c r="E111" s="355"/>
      <c r="F111" s="303"/>
      <c r="G111" s="303"/>
      <c r="H111" s="303"/>
      <c r="I111" s="303"/>
      <c r="J111" s="57"/>
      <c r="K111" s="356"/>
      <c r="L111" s="356"/>
      <c r="M111" s="356"/>
      <c r="N111" s="356"/>
      <c r="O111" s="356"/>
      <c r="P111" s="356"/>
      <c r="Q111" s="356"/>
      <c r="R111" s="58"/>
      <c r="S111" s="357"/>
      <c r="T111" s="357"/>
    </row>
    <row r="112" spans="1:20" x14ac:dyDescent="0.25">
      <c r="A112" s="353"/>
      <c r="B112" s="354"/>
      <c r="C112" s="354"/>
      <c r="D112" s="354"/>
      <c r="E112" s="355"/>
      <c r="F112" s="303"/>
      <c r="G112" s="303"/>
      <c r="H112" s="303"/>
      <c r="I112" s="303"/>
      <c r="J112" s="57"/>
      <c r="K112" s="356"/>
      <c r="L112" s="356"/>
      <c r="M112" s="356"/>
      <c r="N112" s="356"/>
      <c r="O112" s="356"/>
      <c r="P112" s="356"/>
      <c r="Q112" s="356"/>
      <c r="R112" s="58"/>
      <c r="S112" s="357"/>
      <c r="T112" s="357"/>
    </row>
    <row r="113" spans="1:20" x14ac:dyDescent="0.25">
      <c r="A113" s="353"/>
      <c r="B113" s="354"/>
      <c r="C113" s="354"/>
      <c r="D113" s="354"/>
      <c r="E113" s="355"/>
      <c r="F113" s="303"/>
      <c r="G113" s="303"/>
      <c r="H113" s="303"/>
      <c r="I113" s="303"/>
      <c r="J113" s="57"/>
      <c r="K113" s="356"/>
      <c r="L113" s="356"/>
      <c r="M113" s="356"/>
      <c r="N113" s="356"/>
      <c r="O113" s="356"/>
      <c r="P113" s="356"/>
      <c r="Q113" s="356"/>
      <c r="R113" s="58"/>
      <c r="S113" s="357"/>
      <c r="T113" s="357"/>
    </row>
    <row r="114" spans="1:20" x14ac:dyDescent="0.25">
      <c r="A114" s="353"/>
      <c r="B114" s="354"/>
      <c r="C114" s="354"/>
      <c r="D114" s="354"/>
      <c r="E114" s="355"/>
      <c r="F114" s="303"/>
      <c r="G114" s="303"/>
      <c r="H114" s="303"/>
      <c r="I114" s="303"/>
      <c r="J114" s="57"/>
      <c r="K114" s="356"/>
      <c r="L114" s="356"/>
      <c r="M114" s="356"/>
      <c r="N114" s="356"/>
      <c r="O114" s="356"/>
      <c r="P114" s="356"/>
      <c r="Q114" s="356"/>
      <c r="R114" s="58"/>
      <c r="S114" s="357"/>
      <c r="T114" s="357"/>
    </row>
    <row r="115" spans="1:20" x14ac:dyDescent="0.25">
      <c r="A115" s="353"/>
      <c r="B115" s="354"/>
      <c r="C115" s="354"/>
      <c r="D115" s="354"/>
      <c r="E115" s="355"/>
      <c r="F115" s="303"/>
      <c r="G115" s="303"/>
      <c r="H115" s="303"/>
      <c r="I115" s="303"/>
      <c r="J115" s="57"/>
      <c r="K115" s="356"/>
      <c r="L115" s="356"/>
      <c r="M115" s="356"/>
      <c r="N115" s="356"/>
      <c r="O115" s="356"/>
      <c r="P115" s="356"/>
      <c r="Q115" s="356"/>
      <c r="R115" s="58"/>
      <c r="S115" s="357"/>
      <c r="T115" s="357"/>
    </row>
    <row r="116" spans="1:20" x14ac:dyDescent="0.25">
      <c r="A116" s="353"/>
      <c r="B116" s="354"/>
      <c r="C116" s="354"/>
      <c r="D116" s="354"/>
      <c r="E116" s="355"/>
      <c r="F116" s="303"/>
      <c r="G116" s="303"/>
      <c r="H116" s="303"/>
      <c r="I116" s="303"/>
      <c r="J116" s="57"/>
      <c r="K116" s="356"/>
      <c r="L116" s="356"/>
      <c r="M116" s="356"/>
      <c r="N116" s="356"/>
      <c r="O116" s="356"/>
      <c r="P116" s="356"/>
      <c r="Q116" s="356"/>
      <c r="R116" s="58"/>
      <c r="S116" s="357"/>
      <c r="T116" s="357"/>
    </row>
    <row r="117" spans="1:20" x14ac:dyDescent="0.25">
      <c r="A117" s="353"/>
      <c r="B117" s="354"/>
      <c r="C117" s="354"/>
      <c r="D117" s="354"/>
      <c r="E117" s="355"/>
      <c r="F117" s="303"/>
      <c r="G117" s="303"/>
      <c r="H117" s="303"/>
      <c r="I117" s="303"/>
      <c r="J117" s="57"/>
      <c r="K117" s="356"/>
      <c r="L117" s="356"/>
      <c r="M117" s="356"/>
      <c r="N117" s="356"/>
      <c r="O117" s="356"/>
      <c r="P117" s="356"/>
      <c r="Q117" s="356"/>
      <c r="R117" s="58"/>
      <c r="S117" s="357"/>
      <c r="T117" s="357"/>
    </row>
    <row r="118" spans="1:20" x14ac:dyDescent="0.25">
      <c r="A118" s="353"/>
      <c r="B118" s="354"/>
      <c r="C118" s="354"/>
      <c r="D118" s="354"/>
      <c r="E118" s="355"/>
      <c r="F118" s="303"/>
      <c r="G118" s="303"/>
      <c r="H118" s="303"/>
      <c r="I118" s="303"/>
      <c r="J118" s="57"/>
      <c r="K118" s="356"/>
      <c r="L118" s="356"/>
      <c r="M118" s="356"/>
      <c r="N118" s="356"/>
      <c r="O118" s="356"/>
      <c r="P118" s="356"/>
      <c r="Q118" s="356"/>
      <c r="R118" s="58"/>
      <c r="S118" s="357"/>
      <c r="T118" s="357"/>
    </row>
    <row r="119" spans="1:20" x14ac:dyDescent="0.25">
      <c r="A119" s="353"/>
      <c r="B119" s="354"/>
      <c r="C119" s="354"/>
      <c r="D119" s="354"/>
      <c r="E119" s="355"/>
      <c r="F119" s="303"/>
      <c r="G119" s="303"/>
      <c r="H119" s="303"/>
      <c r="I119" s="303"/>
      <c r="J119" s="57"/>
      <c r="K119" s="356"/>
      <c r="L119" s="356"/>
      <c r="M119" s="356"/>
      <c r="N119" s="356"/>
      <c r="O119" s="356"/>
      <c r="P119" s="356"/>
      <c r="Q119" s="356"/>
      <c r="R119" s="58"/>
      <c r="S119" s="357"/>
      <c r="T119" s="357"/>
    </row>
    <row r="120" spans="1:20" x14ac:dyDescent="0.25">
      <c r="A120" s="353"/>
      <c r="B120" s="354"/>
      <c r="C120" s="354"/>
      <c r="D120" s="354"/>
      <c r="E120" s="355"/>
      <c r="F120" s="303"/>
      <c r="G120" s="303"/>
      <c r="H120" s="303"/>
      <c r="I120" s="303"/>
      <c r="J120" s="57"/>
      <c r="K120" s="356"/>
      <c r="L120" s="356"/>
      <c r="M120" s="356"/>
      <c r="N120" s="356"/>
      <c r="O120" s="356"/>
      <c r="P120" s="356"/>
      <c r="Q120" s="356"/>
      <c r="R120" s="58"/>
      <c r="S120" s="357"/>
      <c r="T120" s="357"/>
    </row>
    <row r="121" spans="1:20" x14ac:dyDescent="0.25">
      <c r="A121" s="353"/>
      <c r="B121" s="354"/>
      <c r="C121" s="354"/>
      <c r="D121" s="354"/>
      <c r="E121" s="355"/>
      <c r="F121" s="303"/>
      <c r="G121" s="303"/>
      <c r="H121" s="303"/>
      <c r="I121" s="303"/>
      <c r="J121" s="57"/>
      <c r="K121" s="356"/>
      <c r="L121" s="356"/>
      <c r="M121" s="356"/>
      <c r="N121" s="356"/>
      <c r="O121" s="356"/>
      <c r="P121" s="356"/>
      <c r="Q121" s="356"/>
      <c r="R121" s="58"/>
      <c r="S121" s="357"/>
      <c r="T121" s="357"/>
    </row>
    <row r="122" spans="1:20" x14ac:dyDescent="0.25">
      <c r="A122" s="353"/>
      <c r="B122" s="354"/>
      <c r="C122" s="354"/>
      <c r="D122" s="354"/>
      <c r="E122" s="355"/>
      <c r="F122" s="303"/>
      <c r="G122" s="303"/>
      <c r="H122" s="303"/>
      <c r="I122" s="303"/>
      <c r="J122" s="57"/>
      <c r="K122" s="356"/>
      <c r="L122" s="356"/>
      <c r="M122" s="356"/>
      <c r="N122" s="356"/>
      <c r="O122" s="356"/>
      <c r="P122" s="356"/>
      <c r="Q122" s="356"/>
      <c r="R122" s="58"/>
      <c r="S122" s="357"/>
      <c r="T122" s="357"/>
    </row>
    <row r="123" spans="1:20" x14ac:dyDescent="0.25">
      <c r="A123" s="353"/>
      <c r="B123" s="354"/>
      <c r="C123" s="354"/>
      <c r="D123" s="354"/>
      <c r="E123" s="355"/>
      <c r="F123" s="303"/>
      <c r="G123" s="303"/>
      <c r="H123" s="303"/>
      <c r="I123" s="303"/>
      <c r="J123" s="57"/>
      <c r="K123" s="356"/>
      <c r="L123" s="356"/>
      <c r="M123" s="356"/>
      <c r="N123" s="356"/>
      <c r="O123" s="356"/>
      <c r="P123" s="356"/>
      <c r="Q123" s="356"/>
      <c r="R123" s="58"/>
      <c r="S123" s="357"/>
      <c r="T123" s="357"/>
    </row>
    <row r="124" spans="1:20" x14ac:dyDescent="0.25">
      <c r="A124" s="353"/>
      <c r="B124" s="354"/>
      <c r="C124" s="354"/>
      <c r="D124" s="354"/>
      <c r="E124" s="355"/>
      <c r="F124" s="303"/>
      <c r="G124" s="303"/>
      <c r="H124" s="303"/>
      <c r="I124" s="303"/>
      <c r="J124" s="57"/>
      <c r="K124" s="356"/>
      <c r="L124" s="356"/>
      <c r="M124" s="356"/>
      <c r="N124" s="356"/>
      <c r="O124" s="356"/>
      <c r="P124" s="356"/>
      <c r="Q124" s="356"/>
      <c r="R124" s="58"/>
      <c r="S124" s="357"/>
      <c r="T124" s="357"/>
    </row>
    <row r="125" spans="1:20" x14ac:dyDescent="0.25">
      <c r="A125" s="353"/>
      <c r="B125" s="354"/>
      <c r="C125" s="354"/>
      <c r="D125" s="354"/>
      <c r="E125" s="355"/>
      <c r="F125" s="303"/>
      <c r="G125" s="303"/>
      <c r="H125" s="303"/>
      <c r="I125" s="303"/>
      <c r="J125" s="57"/>
      <c r="K125" s="356"/>
      <c r="L125" s="356"/>
      <c r="M125" s="356"/>
      <c r="N125" s="356"/>
      <c r="O125" s="356"/>
      <c r="P125" s="356"/>
      <c r="Q125" s="356"/>
      <c r="R125" s="58"/>
      <c r="S125" s="357"/>
      <c r="T125" s="357"/>
    </row>
    <row r="126" spans="1:20" x14ac:dyDescent="0.25">
      <c r="A126" s="353"/>
      <c r="B126" s="354"/>
      <c r="C126" s="354"/>
      <c r="D126" s="354"/>
      <c r="E126" s="355"/>
      <c r="F126" s="303"/>
      <c r="G126" s="303"/>
      <c r="H126" s="303"/>
      <c r="I126" s="303"/>
      <c r="J126" s="57"/>
      <c r="K126" s="356"/>
      <c r="L126" s="356"/>
      <c r="M126" s="356"/>
      <c r="N126" s="356"/>
      <c r="O126" s="356"/>
      <c r="P126" s="356"/>
      <c r="Q126" s="356"/>
      <c r="R126" s="58"/>
      <c r="S126" s="357"/>
      <c r="T126" s="357"/>
    </row>
    <row r="127" spans="1:20" x14ac:dyDescent="0.25">
      <c r="A127" s="353"/>
      <c r="B127" s="354"/>
      <c r="C127" s="354"/>
      <c r="D127" s="354"/>
      <c r="E127" s="355"/>
      <c r="F127" s="303"/>
      <c r="G127" s="303"/>
      <c r="H127" s="303"/>
      <c r="I127" s="303"/>
      <c r="J127" s="57"/>
      <c r="K127" s="356"/>
      <c r="L127" s="356"/>
      <c r="M127" s="356"/>
      <c r="N127" s="356"/>
      <c r="O127" s="356"/>
      <c r="P127" s="356"/>
      <c r="Q127" s="356"/>
      <c r="R127" s="58"/>
      <c r="S127" s="357"/>
      <c r="T127" s="357"/>
    </row>
    <row r="128" spans="1:20" x14ac:dyDescent="0.25">
      <c r="A128" s="353"/>
      <c r="B128" s="354"/>
      <c r="C128" s="354"/>
      <c r="D128" s="354"/>
      <c r="E128" s="355"/>
      <c r="F128" s="303"/>
      <c r="G128" s="303"/>
      <c r="H128" s="303"/>
      <c r="I128" s="303"/>
      <c r="J128" s="57"/>
      <c r="K128" s="356"/>
      <c r="L128" s="356"/>
      <c r="M128" s="356"/>
      <c r="N128" s="356"/>
      <c r="O128" s="356"/>
      <c r="P128" s="356"/>
      <c r="Q128" s="356"/>
      <c r="R128" s="58"/>
      <c r="S128" s="357"/>
      <c r="T128" s="357"/>
    </row>
    <row r="129" spans="1:20" x14ac:dyDescent="0.25">
      <c r="A129" s="353"/>
      <c r="B129" s="354"/>
      <c r="C129" s="354"/>
      <c r="D129" s="354"/>
      <c r="E129" s="355"/>
      <c r="F129" s="303"/>
      <c r="G129" s="303"/>
      <c r="H129" s="303"/>
      <c r="I129" s="303"/>
      <c r="J129" s="57"/>
      <c r="K129" s="356"/>
      <c r="L129" s="356"/>
      <c r="M129" s="356"/>
      <c r="N129" s="356"/>
      <c r="O129" s="356"/>
      <c r="P129" s="356"/>
      <c r="Q129" s="356"/>
      <c r="R129" s="58"/>
      <c r="S129" s="357"/>
      <c r="T129" s="357"/>
    </row>
    <row r="130" spans="1:20" x14ac:dyDescent="0.25">
      <c r="A130" s="353"/>
      <c r="B130" s="354"/>
      <c r="C130" s="354"/>
      <c r="D130" s="354"/>
      <c r="E130" s="355"/>
      <c r="F130" s="303"/>
      <c r="G130" s="303"/>
      <c r="H130" s="303"/>
      <c r="I130" s="303"/>
      <c r="J130" s="57"/>
      <c r="K130" s="356"/>
      <c r="L130" s="356"/>
      <c r="M130" s="356"/>
      <c r="N130" s="356"/>
      <c r="O130" s="356"/>
      <c r="P130" s="356"/>
      <c r="Q130" s="356"/>
      <c r="R130" s="58"/>
      <c r="S130" s="357"/>
      <c r="T130" s="357"/>
    </row>
    <row r="131" spans="1:20" x14ac:dyDescent="0.25">
      <c r="A131" s="353"/>
      <c r="B131" s="354"/>
      <c r="C131" s="354"/>
      <c r="D131" s="354"/>
      <c r="E131" s="355"/>
      <c r="F131" s="303"/>
      <c r="G131" s="303"/>
      <c r="H131" s="303"/>
      <c r="I131" s="303"/>
      <c r="J131" s="57"/>
      <c r="K131" s="356"/>
      <c r="L131" s="356"/>
      <c r="M131" s="356"/>
      <c r="N131" s="356"/>
      <c r="O131" s="356"/>
      <c r="P131" s="356"/>
      <c r="Q131" s="356"/>
      <c r="R131" s="58"/>
      <c r="S131" s="357"/>
      <c r="T131" s="357"/>
    </row>
    <row r="132" spans="1:20" x14ac:dyDescent="0.25">
      <c r="A132" s="353"/>
      <c r="B132" s="354"/>
      <c r="C132" s="354"/>
      <c r="D132" s="354"/>
      <c r="E132" s="355"/>
      <c r="F132" s="303"/>
      <c r="G132" s="303"/>
      <c r="H132" s="303"/>
      <c r="I132" s="303"/>
      <c r="J132" s="57"/>
      <c r="K132" s="356"/>
      <c r="L132" s="356"/>
      <c r="M132" s="356"/>
      <c r="N132" s="356"/>
      <c r="O132" s="356"/>
      <c r="P132" s="356"/>
      <c r="Q132" s="356"/>
      <c r="R132" s="58"/>
      <c r="S132" s="357"/>
      <c r="T132" s="357"/>
    </row>
    <row r="133" spans="1:20" x14ac:dyDescent="0.25">
      <c r="A133" s="353"/>
      <c r="B133" s="354"/>
      <c r="C133" s="354"/>
      <c r="D133" s="354"/>
      <c r="E133" s="355"/>
      <c r="F133" s="303"/>
      <c r="G133" s="303"/>
      <c r="H133" s="303"/>
      <c r="I133" s="303"/>
      <c r="J133" s="57"/>
      <c r="K133" s="356"/>
      <c r="L133" s="356"/>
      <c r="M133" s="356"/>
      <c r="N133" s="356"/>
      <c r="O133" s="356"/>
      <c r="P133" s="356"/>
      <c r="Q133" s="356"/>
      <c r="R133" s="58"/>
      <c r="S133" s="357"/>
      <c r="T133" s="357"/>
    </row>
    <row r="134" spans="1:20" x14ac:dyDescent="0.25">
      <c r="A134" s="353"/>
      <c r="B134" s="354"/>
      <c r="C134" s="354"/>
      <c r="D134" s="354"/>
      <c r="E134" s="355"/>
      <c r="F134" s="303"/>
      <c r="G134" s="303"/>
      <c r="H134" s="303"/>
      <c r="I134" s="303"/>
      <c r="J134" s="57"/>
      <c r="K134" s="356"/>
      <c r="L134" s="356"/>
      <c r="M134" s="356"/>
      <c r="N134" s="356"/>
      <c r="O134" s="356"/>
      <c r="P134" s="356"/>
      <c r="Q134" s="356"/>
      <c r="R134" s="58"/>
      <c r="S134" s="357"/>
      <c r="T134" s="357"/>
    </row>
    <row r="135" spans="1:20" x14ac:dyDescent="0.25">
      <c r="A135" s="353"/>
      <c r="B135" s="354"/>
      <c r="C135" s="354"/>
      <c r="D135" s="354"/>
      <c r="E135" s="355"/>
      <c r="F135" s="303"/>
      <c r="G135" s="303"/>
      <c r="H135" s="303"/>
      <c r="I135" s="303"/>
      <c r="J135" s="57"/>
      <c r="K135" s="356"/>
      <c r="L135" s="356"/>
      <c r="M135" s="356"/>
      <c r="N135" s="356"/>
      <c r="O135" s="356"/>
      <c r="P135" s="356"/>
      <c r="Q135" s="356"/>
      <c r="R135" s="58"/>
      <c r="S135" s="357"/>
      <c r="T135" s="357"/>
    </row>
    <row r="136" spans="1:20" x14ac:dyDescent="0.25">
      <c r="A136" s="353"/>
      <c r="B136" s="354"/>
      <c r="C136" s="354"/>
      <c r="D136" s="354"/>
      <c r="E136" s="355"/>
      <c r="F136" s="303"/>
      <c r="G136" s="303"/>
      <c r="H136" s="303"/>
      <c r="I136" s="303"/>
      <c r="J136" s="57"/>
      <c r="K136" s="356"/>
      <c r="L136" s="356"/>
      <c r="M136" s="356"/>
      <c r="N136" s="356"/>
      <c r="O136" s="356"/>
      <c r="P136" s="356"/>
      <c r="Q136" s="356"/>
      <c r="R136" s="58"/>
      <c r="S136" s="357"/>
      <c r="T136" s="357"/>
    </row>
    <row r="137" spans="1:20" ht="15.75" thickBot="1" x14ac:dyDescent="0.3">
      <c r="A137" s="361"/>
      <c r="B137" s="362"/>
      <c r="C137" s="362"/>
      <c r="D137" s="362"/>
      <c r="E137" s="363"/>
      <c r="F137" s="297"/>
      <c r="G137" s="297"/>
      <c r="H137" s="297"/>
      <c r="I137" s="297"/>
      <c r="J137" s="60"/>
      <c r="K137" s="364"/>
      <c r="L137" s="364"/>
      <c r="M137" s="364"/>
      <c r="N137" s="364"/>
      <c r="O137" s="364"/>
      <c r="P137" s="364"/>
      <c r="Q137" s="364"/>
      <c r="R137" s="61"/>
      <c r="S137" s="365"/>
      <c r="T137" s="365"/>
    </row>
    <row r="138" spans="1:20" ht="19.5" thickBot="1" x14ac:dyDescent="0.3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369" t="s">
        <v>109</v>
      </c>
      <c r="L138" s="369"/>
      <c r="M138" s="369"/>
      <c r="N138" s="369"/>
      <c r="O138" s="370">
        <f>SUM(O95:Q137)</f>
        <v>0</v>
      </c>
      <c r="P138" s="371"/>
      <c r="Q138" s="372"/>
      <c r="R138" s="63"/>
      <c r="S138" s="373"/>
      <c r="T138" s="373"/>
    </row>
    <row r="139" spans="1:20" x14ac:dyDescent="0.25">
      <c r="A139" s="374" t="s">
        <v>129</v>
      </c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  <c r="M139" s="374"/>
      <c r="N139" s="374"/>
      <c r="O139" s="374"/>
      <c r="P139" s="374"/>
      <c r="Q139" s="374"/>
      <c r="R139" s="374"/>
      <c r="S139" s="374"/>
      <c r="T139" s="374"/>
    </row>
    <row r="140" spans="1:20" ht="15.75" x14ac:dyDescent="0.25">
      <c r="A140" s="366" t="s">
        <v>130</v>
      </c>
      <c r="B140" s="366"/>
      <c r="C140" s="64"/>
      <c r="D140" s="65"/>
      <c r="E140" s="65"/>
      <c r="F140" s="66"/>
      <c r="G140" s="367"/>
      <c r="H140" s="367"/>
      <c r="I140" s="65"/>
      <c r="J140" s="65"/>
      <c r="K140" s="65"/>
      <c r="L140" s="65"/>
      <c r="M140" s="67"/>
      <c r="N140" s="67"/>
      <c r="O140" s="42"/>
      <c r="P140" s="68"/>
      <c r="Q140" s="68" t="s">
        <v>131</v>
      </c>
      <c r="R140" s="65"/>
      <c r="S140" s="65"/>
      <c r="T140" s="65"/>
    </row>
    <row r="141" spans="1:20" ht="15.75" x14ac:dyDescent="0.25">
      <c r="A141" s="366" t="s">
        <v>130</v>
      </c>
      <c r="B141" s="366"/>
      <c r="C141" s="64"/>
      <c r="D141" s="69"/>
      <c r="E141" s="69"/>
      <c r="F141" s="42"/>
      <c r="G141" s="367"/>
      <c r="H141" s="367"/>
      <c r="I141" s="69"/>
      <c r="J141" s="69"/>
      <c r="K141" s="69"/>
      <c r="L141" s="69"/>
      <c r="M141" s="70"/>
      <c r="N141" s="67"/>
      <c r="O141" s="2"/>
      <c r="P141" s="68"/>
      <c r="Q141" s="68" t="s">
        <v>131</v>
      </c>
      <c r="R141" s="69"/>
      <c r="S141" s="69"/>
      <c r="T141" s="65"/>
    </row>
    <row r="142" spans="1:20" x14ac:dyDescent="0.25">
      <c r="A142" s="53"/>
      <c r="B142" s="53"/>
      <c r="C142" s="71"/>
      <c r="D142" s="71"/>
      <c r="E142" s="37"/>
      <c r="F142" s="72" t="s">
        <v>132</v>
      </c>
      <c r="G142" s="36" t="s">
        <v>133</v>
      </c>
      <c r="H142" s="1"/>
      <c r="I142" s="71"/>
      <c r="J142" s="73" t="s">
        <v>134</v>
      </c>
      <c r="K142" s="310" t="s">
        <v>135</v>
      </c>
      <c r="L142" s="310"/>
      <c r="M142" s="310"/>
      <c r="N142" s="53"/>
      <c r="O142" s="53"/>
      <c r="P142" s="71"/>
      <c r="Q142" s="53"/>
      <c r="R142" s="72" t="s">
        <v>136</v>
      </c>
      <c r="S142" s="368"/>
      <c r="T142" s="368"/>
    </row>
  </sheetData>
  <sheetProtection algorithmName="SHA-512" hashValue="SXfRAtuDm1K2fEdaf0GnA0ayB9aSwGcnWrxNKzvBeg6LnpqZhxC8+e8d48w/eJhW4cGRj//g/4kKGDwGqH7Odg==" saltValue="Z1O+tdt9kiergsF8qVxUOw==" spinCount="100000" sheet="1" objects="1" scenarios="1"/>
  <mergeCells count="600">
    <mergeCell ref="A141:B141"/>
    <mergeCell ref="G141:H141"/>
    <mergeCell ref="K142:M142"/>
    <mergeCell ref="S142:T142"/>
    <mergeCell ref="K138:N138"/>
    <mergeCell ref="O138:Q138"/>
    <mergeCell ref="S138:T138"/>
    <mergeCell ref="A139:T139"/>
    <mergeCell ref="A140:B140"/>
    <mergeCell ref="G140:H140"/>
    <mergeCell ref="A137:E137"/>
    <mergeCell ref="F137:G137"/>
    <mergeCell ref="H137:I137"/>
    <mergeCell ref="K137:N137"/>
    <mergeCell ref="O137:Q137"/>
    <mergeCell ref="S137:T137"/>
    <mergeCell ref="A136:E136"/>
    <mergeCell ref="F136:G136"/>
    <mergeCell ref="H136:I136"/>
    <mergeCell ref="K136:N136"/>
    <mergeCell ref="O136:Q136"/>
    <mergeCell ref="S136:T136"/>
    <mergeCell ref="A135:E135"/>
    <mergeCell ref="F135:G135"/>
    <mergeCell ref="H135:I135"/>
    <mergeCell ref="K135:N135"/>
    <mergeCell ref="O135:Q135"/>
    <mergeCell ref="S135:T135"/>
    <mergeCell ref="A134:E134"/>
    <mergeCell ref="F134:G134"/>
    <mergeCell ref="H134:I134"/>
    <mergeCell ref="K134:N134"/>
    <mergeCell ref="O134:Q134"/>
    <mergeCell ref="S134:T134"/>
    <mergeCell ref="A133:E133"/>
    <mergeCell ref="F133:G133"/>
    <mergeCell ref="H133:I133"/>
    <mergeCell ref="K133:N133"/>
    <mergeCell ref="O133:Q133"/>
    <mergeCell ref="S133:T133"/>
    <mergeCell ref="A132:E132"/>
    <mergeCell ref="F132:G132"/>
    <mergeCell ref="H132:I132"/>
    <mergeCell ref="K132:N132"/>
    <mergeCell ref="O132:Q132"/>
    <mergeCell ref="S132:T132"/>
    <mergeCell ref="A131:E131"/>
    <mergeCell ref="F131:G131"/>
    <mergeCell ref="H131:I131"/>
    <mergeCell ref="K131:N131"/>
    <mergeCell ref="O131:Q131"/>
    <mergeCell ref="S131:T131"/>
    <mergeCell ref="A130:E130"/>
    <mergeCell ref="F130:G130"/>
    <mergeCell ref="H130:I130"/>
    <mergeCell ref="K130:N130"/>
    <mergeCell ref="O130:Q130"/>
    <mergeCell ref="S130:T130"/>
    <mergeCell ref="A129:E129"/>
    <mergeCell ref="F129:G129"/>
    <mergeCell ref="H129:I129"/>
    <mergeCell ref="K129:N129"/>
    <mergeCell ref="O129:Q129"/>
    <mergeCell ref="S129:T129"/>
    <mergeCell ref="A128:E128"/>
    <mergeCell ref="F128:G128"/>
    <mergeCell ref="H128:I128"/>
    <mergeCell ref="K128:N128"/>
    <mergeCell ref="O128:Q128"/>
    <mergeCell ref="S128:T128"/>
    <mergeCell ref="A127:E127"/>
    <mergeCell ref="F127:G127"/>
    <mergeCell ref="H127:I127"/>
    <mergeCell ref="K127:N127"/>
    <mergeCell ref="O127:Q127"/>
    <mergeCell ref="S127:T127"/>
    <mergeCell ref="A126:E126"/>
    <mergeCell ref="F126:G126"/>
    <mergeCell ref="H126:I126"/>
    <mergeCell ref="K126:N126"/>
    <mergeCell ref="O126:Q126"/>
    <mergeCell ref="S126:T126"/>
    <mergeCell ref="A125:E125"/>
    <mergeCell ref="F125:G125"/>
    <mergeCell ref="H125:I125"/>
    <mergeCell ref="K125:N125"/>
    <mergeCell ref="O125:Q125"/>
    <mergeCell ref="S125:T125"/>
    <mergeCell ref="A124:E124"/>
    <mergeCell ref="F124:G124"/>
    <mergeCell ref="H124:I124"/>
    <mergeCell ref="K124:N124"/>
    <mergeCell ref="O124:Q124"/>
    <mergeCell ref="S124:T124"/>
    <mergeCell ref="A123:E123"/>
    <mergeCell ref="F123:G123"/>
    <mergeCell ref="H123:I123"/>
    <mergeCell ref="K123:N123"/>
    <mergeCell ref="O123:Q123"/>
    <mergeCell ref="S123:T123"/>
    <mergeCell ref="A122:E122"/>
    <mergeCell ref="F122:G122"/>
    <mergeCell ref="H122:I122"/>
    <mergeCell ref="K122:N122"/>
    <mergeCell ref="O122:Q122"/>
    <mergeCell ref="S122:T122"/>
    <mergeCell ref="A121:E121"/>
    <mergeCell ref="F121:G121"/>
    <mergeCell ref="H121:I121"/>
    <mergeCell ref="K121:N121"/>
    <mergeCell ref="O121:Q121"/>
    <mergeCell ref="S121:T121"/>
    <mergeCell ref="A120:E120"/>
    <mergeCell ref="F120:G120"/>
    <mergeCell ref="H120:I120"/>
    <mergeCell ref="K120:N120"/>
    <mergeCell ref="O120:Q120"/>
    <mergeCell ref="S120:T120"/>
    <mergeCell ref="A119:E119"/>
    <mergeCell ref="F119:G119"/>
    <mergeCell ref="H119:I119"/>
    <mergeCell ref="K119:N119"/>
    <mergeCell ref="O119:Q119"/>
    <mergeCell ref="S119:T119"/>
    <mergeCell ref="A118:E118"/>
    <mergeCell ref="F118:G118"/>
    <mergeCell ref="H118:I118"/>
    <mergeCell ref="K118:N118"/>
    <mergeCell ref="O118:Q118"/>
    <mergeCell ref="S118:T118"/>
    <mergeCell ref="A117:E117"/>
    <mergeCell ref="F117:G117"/>
    <mergeCell ref="H117:I117"/>
    <mergeCell ref="K117:N117"/>
    <mergeCell ref="O117:Q117"/>
    <mergeCell ref="S117:T117"/>
    <mergeCell ref="A116:E116"/>
    <mergeCell ref="F116:G116"/>
    <mergeCell ref="H116:I116"/>
    <mergeCell ref="K116:N116"/>
    <mergeCell ref="O116:Q116"/>
    <mergeCell ref="S116:T116"/>
    <mergeCell ref="A115:E115"/>
    <mergeCell ref="F115:G115"/>
    <mergeCell ref="H115:I115"/>
    <mergeCell ref="K115:N115"/>
    <mergeCell ref="O115:Q115"/>
    <mergeCell ref="S115:T115"/>
    <mergeCell ref="A114:E114"/>
    <mergeCell ref="F114:G114"/>
    <mergeCell ref="H114:I114"/>
    <mergeCell ref="K114:N114"/>
    <mergeCell ref="O114:Q114"/>
    <mergeCell ref="S114:T114"/>
    <mergeCell ref="A113:E113"/>
    <mergeCell ref="F113:G113"/>
    <mergeCell ref="H113:I113"/>
    <mergeCell ref="K113:N113"/>
    <mergeCell ref="O113:Q113"/>
    <mergeCell ref="S113:T113"/>
    <mergeCell ref="A112:E112"/>
    <mergeCell ref="F112:G112"/>
    <mergeCell ref="H112:I112"/>
    <mergeCell ref="K112:N112"/>
    <mergeCell ref="O112:Q112"/>
    <mergeCell ref="S112:T112"/>
    <mergeCell ref="A111:E111"/>
    <mergeCell ref="F111:G111"/>
    <mergeCell ref="H111:I111"/>
    <mergeCell ref="K111:N111"/>
    <mergeCell ref="O111:Q111"/>
    <mergeCell ref="S111:T111"/>
    <mergeCell ref="A110:E110"/>
    <mergeCell ref="F110:G110"/>
    <mergeCell ref="H110:I110"/>
    <mergeCell ref="K110:N110"/>
    <mergeCell ref="O110:Q110"/>
    <mergeCell ref="S110:T110"/>
    <mergeCell ref="A109:E109"/>
    <mergeCell ref="F109:G109"/>
    <mergeCell ref="H109:I109"/>
    <mergeCell ref="K109:N109"/>
    <mergeCell ref="O109:Q109"/>
    <mergeCell ref="S109:T109"/>
    <mergeCell ref="A108:E108"/>
    <mergeCell ref="F108:G108"/>
    <mergeCell ref="H108:I108"/>
    <mergeCell ref="K108:N108"/>
    <mergeCell ref="O108:Q108"/>
    <mergeCell ref="S108:T108"/>
    <mergeCell ref="A107:E107"/>
    <mergeCell ref="F107:G107"/>
    <mergeCell ref="H107:I107"/>
    <mergeCell ref="K107:N107"/>
    <mergeCell ref="O107:Q107"/>
    <mergeCell ref="S107:T107"/>
    <mergeCell ref="A106:E106"/>
    <mergeCell ref="F106:G106"/>
    <mergeCell ref="H106:I106"/>
    <mergeCell ref="K106:N106"/>
    <mergeCell ref="O106:Q106"/>
    <mergeCell ref="S106:T106"/>
    <mergeCell ref="A105:E105"/>
    <mergeCell ref="F105:G105"/>
    <mergeCell ref="H105:I105"/>
    <mergeCell ref="K105:N105"/>
    <mergeCell ref="O105:Q105"/>
    <mergeCell ref="S105:T105"/>
    <mergeCell ref="A104:E104"/>
    <mergeCell ref="F104:G104"/>
    <mergeCell ref="H104:I104"/>
    <mergeCell ref="K104:N104"/>
    <mergeCell ref="O104:Q104"/>
    <mergeCell ref="S104:T104"/>
    <mergeCell ref="A103:E103"/>
    <mergeCell ref="F103:G103"/>
    <mergeCell ref="H103:I103"/>
    <mergeCell ref="K103:N103"/>
    <mergeCell ref="O103:Q103"/>
    <mergeCell ref="S103:T103"/>
    <mergeCell ref="A102:E102"/>
    <mergeCell ref="F102:G102"/>
    <mergeCell ref="H102:I102"/>
    <mergeCell ref="K102:N102"/>
    <mergeCell ref="O102:Q102"/>
    <mergeCell ref="S102:T102"/>
    <mergeCell ref="A101:E101"/>
    <mergeCell ref="F101:G101"/>
    <mergeCell ref="H101:I101"/>
    <mergeCell ref="K101:N101"/>
    <mergeCell ref="O101:Q101"/>
    <mergeCell ref="S101:T101"/>
    <mergeCell ref="A100:E100"/>
    <mergeCell ref="F100:G100"/>
    <mergeCell ref="H100:I100"/>
    <mergeCell ref="K100:N100"/>
    <mergeCell ref="O100:Q100"/>
    <mergeCell ref="S100:T100"/>
    <mergeCell ref="A99:E99"/>
    <mergeCell ref="F99:G99"/>
    <mergeCell ref="H99:I99"/>
    <mergeCell ref="K99:N99"/>
    <mergeCell ref="O99:Q99"/>
    <mergeCell ref="S99:T99"/>
    <mergeCell ref="A98:E98"/>
    <mergeCell ref="F98:G98"/>
    <mergeCell ref="H98:I98"/>
    <mergeCell ref="K98:N98"/>
    <mergeCell ref="O98:Q98"/>
    <mergeCell ref="S98:T98"/>
    <mergeCell ref="A97:E97"/>
    <mergeCell ref="F97:G97"/>
    <mergeCell ref="H97:I97"/>
    <mergeCell ref="K97:N97"/>
    <mergeCell ref="O97:Q97"/>
    <mergeCell ref="S97:T97"/>
    <mergeCell ref="A96:E96"/>
    <mergeCell ref="F96:G96"/>
    <mergeCell ref="H96:I96"/>
    <mergeCell ref="K96:N96"/>
    <mergeCell ref="O96:Q96"/>
    <mergeCell ref="S96:T96"/>
    <mergeCell ref="A95:E95"/>
    <mergeCell ref="F95:G95"/>
    <mergeCell ref="H95:I95"/>
    <mergeCell ref="K95:N95"/>
    <mergeCell ref="O95:Q95"/>
    <mergeCell ref="S95:T95"/>
    <mergeCell ref="S91:T91"/>
    <mergeCell ref="A93:T93"/>
    <mergeCell ref="A94:E94"/>
    <mergeCell ref="F94:G94"/>
    <mergeCell ref="H94:I94"/>
    <mergeCell ref="K94:N94"/>
    <mergeCell ref="O94:Q94"/>
    <mergeCell ref="S94:T94"/>
    <mergeCell ref="A91:B91"/>
    <mergeCell ref="D91:G91"/>
    <mergeCell ref="H91:J91"/>
    <mergeCell ref="K91:L91"/>
    <mergeCell ref="M91:O91"/>
    <mergeCell ref="P91:R91"/>
    <mergeCell ref="S89:T89"/>
    <mergeCell ref="A90:B90"/>
    <mergeCell ref="D90:G90"/>
    <mergeCell ref="H90:J90"/>
    <mergeCell ref="K90:L90"/>
    <mergeCell ref="M90:O90"/>
    <mergeCell ref="P90:R90"/>
    <mergeCell ref="S90:T90"/>
    <mergeCell ref="A89:B89"/>
    <mergeCell ref="D89:G89"/>
    <mergeCell ref="H89:J89"/>
    <mergeCell ref="K89:L89"/>
    <mergeCell ref="M89:O89"/>
    <mergeCell ref="P89:R89"/>
    <mergeCell ref="S87:T87"/>
    <mergeCell ref="A88:B88"/>
    <mergeCell ref="D88:G88"/>
    <mergeCell ref="H88:J88"/>
    <mergeCell ref="K88:L88"/>
    <mergeCell ref="M88:O88"/>
    <mergeCell ref="P88:R88"/>
    <mergeCell ref="S88:T88"/>
    <mergeCell ref="A87:B87"/>
    <mergeCell ref="D87:G87"/>
    <mergeCell ref="H87:J87"/>
    <mergeCell ref="K87:L87"/>
    <mergeCell ref="M87:O87"/>
    <mergeCell ref="P87:R87"/>
    <mergeCell ref="B84:C84"/>
    <mergeCell ref="D84:E84"/>
    <mergeCell ref="F84:J84"/>
    <mergeCell ref="L84:Q84"/>
    <mergeCell ref="S84:T84"/>
    <mergeCell ref="A86:J86"/>
    <mergeCell ref="K86:T86"/>
    <mergeCell ref="K79:P80"/>
    <mergeCell ref="Q79:R80"/>
    <mergeCell ref="S79:T80"/>
    <mergeCell ref="A81:T81"/>
    <mergeCell ref="B83:C83"/>
    <mergeCell ref="D83:E83"/>
    <mergeCell ref="F83:J83"/>
    <mergeCell ref="L83:Q83"/>
    <mergeCell ref="S83:T83"/>
    <mergeCell ref="A76:C76"/>
    <mergeCell ref="D76:H76"/>
    <mergeCell ref="I76:M76"/>
    <mergeCell ref="N76:P76"/>
    <mergeCell ref="Q76:R76"/>
    <mergeCell ref="S76:T76"/>
    <mergeCell ref="A78:C78"/>
    <mergeCell ref="D78:H78"/>
    <mergeCell ref="I78:M78"/>
    <mergeCell ref="N78:P78"/>
    <mergeCell ref="Q78:R78"/>
    <mergeCell ref="S78:T78"/>
    <mergeCell ref="A77:C77"/>
    <mergeCell ref="D77:H77"/>
    <mergeCell ref="I77:M77"/>
    <mergeCell ref="N77:P77"/>
    <mergeCell ref="Q77:R77"/>
    <mergeCell ref="S77:T77"/>
    <mergeCell ref="A72:F73"/>
    <mergeCell ref="G72:J73"/>
    <mergeCell ref="K72:R73"/>
    <mergeCell ref="S72:T73"/>
    <mergeCell ref="A74:T74"/>
    <mergeCell ref="A75:C75"/>
    <mergeCell ref="D75:H75"/>
    <mergeCell ref="I75:M75"/>
    <mergeCell ref="N75:P75"/>
    <mergeCell ref="Q75:R75"/>
    <mergeCell ref="S75:T75"/>
    <mergeCell ref="R68:R69"/>
    <mergeCell ref="S68:T69"/>
    <mergeCell ref="A69:F69"/>
    <mergeCell ref="G69:J69"/>
    <mergeCell ref="A70:F71"/>
    <mergeCell ref="G70:J71"/>
    <mergeCell ref="K70:R71"/>
    <mergeCell ref="S70:T71"/>
    <mergeCell ref="A67:F67"/>
    <mergeCell ref="G67:J67"/>
    <mergeCell ref="N67:Q67"/>
    <mergeCell ref="A68:F68"/>
    <mergeCell ref="G68:J68"/>
    <mergeCell ref="K68:Q69"/>
    <mergeCell ref="A65:F65"/>
    <mergeCell ref="G65:J65"/>
    <mergeCell ref="K65:M65"/>
    <mergeCell ref="R65:R67"/>
    <mergeCell ref="S65:T67"/>
    <mergeCell ref="A66:F66"/>
    <mergeCell ref="G66:J66"/>
    <mergeCell ref="K66:M66"/>
    <mergeCell ref="N66:Q66"/>
    <mergeCell ref="K61:T61"/>
    <mergeCell ref="A58:F58"/>
    <mergeCell ref="G58:J58"/>
    <mergeCell ref="K58:M58"/>
    <mergeCell ref="N58:Q58"/>
    <mergeCell ref="K62:M62"/>
    <mergeCell ref="R62:R64"/>
    <mergeCell ref="S62:T64"/>
    <mergeCell ref="A63:F63"/>
    <mergeCell ref="G63:J63"/>
    <mergeCell ref="K63:M63"/>
    <mergeCell ref="N63:Q63"/>
    <mergeCell ref="A64:F64"/>
    <mergeCell ref="G64:J64"/>
    <mergeCell ref="N64:Q64"/>
    <mergeCell ref="A62:J62"/>
    <mergeCell ref="A55:F55"/>
    <mergeCell ref="G55:J55"/>
    <mergeCell ref="K55:M55"/>
    <mergeCell ref="N55:Q55"/>
    <mergeCell ref="R58:R60"/>
    <mergeCell ref="R55:R57"/>
    <mergeCell ref="S55:T57"/>
    <mergeCell ref="A56:F56"/>
    <mergeCell ref="G56:J56"/>
    <mergeCell ref="K56:M56"/>
    <mergeCell ref="N56:Q56"/>
    <mergeCell ref="A57:F57"/>
    <mergeCell ref="G57:J57"/>
    <mergeCell ref="K57:M57"/>
    <mergeCell ref="N57:Q57"/>
    <mergeCell ref="S58:T60"/>
    <mergeCell ref="A59:F59"/>
    <mergeCell ref="G59:J59"/>
    <mergeCell ref="K59:M59"/>
    <mergeCell ref="N59:Q59"/>
    <mergeCell ref="A60:F61"/>
    <mergeCell ref="G60:J61"/>
    <mergeCell ref="K60:M60"/>
    <mergeCell ref="N60:Q60"/>
    <mergeCell ref="N49:Q49"/>
    <mergeCell ref="R49:R50"/>
    <mergeCell ref="S49:T50"/>
    <mergeCell ref="K50:M50"/>
    <mergeCell ref="N50:Q50"/>
    <mergeCell ref="A51:F51"/>
    <mergeCell ref="G51:J51"/>
    <mergeCell ref="K51:T51"/>
    <mergeCell ref="A52:F52"/>
    <mergeCell ref="G52:J52"/>
    <mergeCell ref="K52:M52"/>
    <mergeCell ref="N52:Q52"/>
    <mergeCell ref="R52:R54"/>
    <mergeCell ref="A50:J50"/>
    <mergeCell ref="S52:T54"/>
    <mergeCell ref="A53:F53"/>
    <mergeCell ref="G53:J53"/>
    <mergeCell ref="K53:M53"/>
    <mergeCell ref="N53:Q53"/>
    <mergeCell ref="A54:F54"/>
    <mergeCell ref="G54:J54"/>
    <mergeCell ref="K54:M54"/>
    <mergeCell ref="N54:Q54"/>
    <mergeCell ref="G46:J46"/>
    <mergeCell ref="K46:M46"/>
    <mergeCell ref="N46:Q46"/>
    <mergeCell ref="B47:D47"/>
    <mergeCell ref="G47:J47"/>
    <mergeCell ref="K47:M47"/>
    <mergeCell ref="N47:Q47"/>
    <mergeCell ref="B44:D44"/>
    <mergeCell ref="G44:J44"/>
    <mergeCell ref="K44:T44"/>
    <mergeCell ref="B45:D45"/>
    <mergeCell ref="G45:J45"/>
    <mergeCell ref="K45:M45"/>
    <mergeCell ref="N45:Q45"/>
    <mergeCell ref="R45:R46"/>
    <mergeCell ref="S45:T46"/>
    <mergeCell ref="B46:D46"/>
    <mergeCell ref="R47:R48"/>
    <mergeCell ref="S47:T48"/>
    <mergeCell ref="A48:F49"/>
    <mergeCell ref="G48:J49"/>
    <mergeCell ref="K48:M48"/>
    <mergeCell ref="N48:Q48"/>
    <mergeCell ref="K49:M49"/>
    <mergeCell ref="B42:D42"/>
    <mergeCell ref="G42:J42"/>
    <mergeCell ref="K42:M42"/>
    <mergeCell ref="N42:Q42"/>
    <mergeCell ref="R42:R43"/>
    <mergeCell ref="S42:T43"/>
    <mergeCell ref="B43:D43"/>
    <mergeCell ref="G43:J43"/>
    <mergeCell ref="K43:M43"/>
    <mergeCell ref="N43:Q43"/>
    <mergeCell ref="B40:D40"/>
    <mergeCell ref="G40:J40"/>
    <mergeCell ref="K40:M40"/>
    <mergeCell ref="N40:Q40"/>
    <mergeCell ref="R40:R41"/>
    <mergeCell ref="S40:T41"/>
    <mergeCell ref="B41:D41"/>
    <mergeCell ref="G41:J41"/>
    <mergeCell ref="K41:M41"/>
    <mergeCell ref="N41:Q41"/>
    <mergeCell ref="S37:T38"/>
    <mergeCell ref="B38:D38"/>
    <mergeCell ref="G38:J38"/>
    <mergeCell ref="B39:D39"/>
    <mergeCell ref="G39:J39"/>
    <mergeCell ref="K39:T39"/>
    <mergeCell ref="G36:J36"/>
    <mergeCell ref="B37:D37"/>
    <mergeCell ref="G37:J37"/>
    <mergeCell ref="K37:M38"/>
    <mergeCell ref="N37:Q38"/>
    <mergeCell ref="R37:R38"/>
    <mergeCell ref="B33:D33"/>
    <mergeCell ref="G33:J33"/>
    <mergeCell ref="K33:M34"/>
    <mergeCell ref="N33:Q34"/>
    <mergeCell ref="R33:R34"/>
    <mergeCell ref="S33:T34"/>
    <mergeCell ref="B34:D34"/>
    <mergeCell ref="G34:J34"/>
    <mergeCell ref="B35:D35"/>
    <mergeCell ref="G35:J35"/>
    <mergeCell ref="K35:M36"/>
    <mergeCell ref="N35:Q36"/>
    <mergeCell ref="R35:R36"/>
    <mergeCell ref="S35:T36"/>
    <mergeCell ref="B36:D36"/>
    <mergeCell ref="B28:D28"/>
    <mergeCell ref="G28:J28"/>
    <mergeCell ref="K28:T28"/>
    <mergeCell ref="B29:D29"/>
    <mergeCell ref="G29:J29"/>
    <mergeCell ref="K29:M30"/>
    <mergeCell ref="N29:Q30"/>
    <mergeCell ref="R29:R30"/>
    <mergeCell ref="S29:T30"/>
    <mergeCell ref="A30:F31"/>
    <mergeCell ref="G30:J31"/>
    <mergeCell ref="K31:M32"/>
    <mergeCell ref="N31:Q32"/>
    <mergeCell ref="R31:R32"/>
    <mergeCell ref="S31:T32"/>
    <mergeCell ref="A32:J32"/>
    <mergeCell ref="S24:T25"/>
    <mergeCell ref="B25:D25"/>
    <mergeCell ref="G25:J25"/>
    <mergeCell ref="G26:J26"/>
    <mergeCell ref="K26:M27"/>
    <mergeCell ref="N26:Q27"/>
    <mergeCell ref="R26:R27"/>
    <mergeCell ref="S26:T27"/>
    <mergeCell ref="B27:D27"/>
    <mergeCell ref="G27:J27"/>
    <mergeCell ref="B24:D24"/>
    <mergeCell ref="G24:J24"/>
    <mergeCell ref="K24:M25"/>
    <mergeCell ref="N24:Q25"/>
    <mergeCell ref="R24:R25"/>
    <mergeCell ref="S20:T21"/>
    <mergeCell ref="B21:D21"/>
    <mergeCell ref="G21:J21"/>
    <mergeCell ref="B22:D22"/>
    <mergeCell ref="G22:J22"/>
    <mergeCell ref="K22:M23"/>
    <mergeCell ref="N22:Q23"/>
    <mergeCell ref="R22:R23"/>
    <mergeCell ref="S22:T23"/>
    <mergeCell ref="B23:D23"/>
    <mergeCell ref="B20:D20"/>
    <mergeCell ref="G20:J20"/>
    <mergeCell ref="K20:M21"/>
    <mergeCell ref="N20:Q21"/>
    <mergeCell ref="R20:R21"/>
    <mergeCell ref="G23:J23"/>
    <mergeCell ref="A16:F16"/>
    <mergeCell ref="G16:J16"/>
    <mergeCell ref="K16:M17"/>
    <mergeCell ref="N16:Q17"/>
    <mergeCell ref="R16:R17"/>
    <mergeCell ref="S16:T17"/>
    <mergeCell ref="A17:F18"/>
    <mergeCell ref="G17:J18"/>
    <mergeCell ref="K18:M19"/>
    <mergeCell ref="N18:Q19"/>
    <mergeCell ref="R18:R19"/>
    <mergeCell ref="S18:T19"/>
    <mergeCell ref="A19:J19"/>
    <mergeCell ref="A10:T11"/>
    <mergeCell ref="A12:J12"/>
    <mergeCell ref="K12:T12"/>
    <mergeCell ref="K13:Q14"/>
    <mergeCell ref="R13:R14"/>
    <mergeCell ref="S13:T14"/>
    <mergeCell ref="A14:F14"/>
    <mergeCell ref="G14:J14"/>
    <mergeCell ref="A15:F15"/>
    <mergeCell ref="G15:J15"/>
    <mergeCell ref="K15:T15"/>
    <mergeCell ref="A13:J13"/>
    <mergeCell ref="A1:T1"/>
    <mergeCell ref="A3:M4"/>
    <mergeCell ref="N3:Q4"/>
    <mergeCell ref="R3:T4"/>
    <mergeCell ref="P5:T5"/>
    <mergeCell ref="P6:T6"/>
    <mergeCell ref="P7:T7"/>
    <mergeCell ref="A8:A9"/>
    <mergeCell ref="B8:T9"/>
    <mergeCell ref="A5:C7"/>
    <mergeCell ref="D7:M7"/>
    <mergeCell ref="D6:M6"/>
    <mergeCell ref="D5:M5"/>
    <mergeCell ref="N7:O7"/>
    <mergeCell ref="N6:O6"/>
    <mergeCell ref="N5:O5"/>
  </mergeCells>
  <pageMargins left="0.7" right="0.7" top="0.75" bottom="0.75" header="0.3" footer="0.3"/>
  <pageSetup paperSize="5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Dahl</dc:creator>
  <cp:lastModifiedBy>Walker Anderson</cp:lastModifiedBy>
  <cp:lastPrinted>2022-09-01T14:52:31Z</cp:lastPrinted>
  <dcterms:created xsi:type="dcterms:W3CDTF">2019-03-06T15:14:42Z</dcterms:created>
  <dcterms:modified xsi:type="dcterms:W3CDTF">2022-09-06T14:16:22Z</dcterms:modified>
</cp:coreProperties>
</file>